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2330"/>
  </bookViews>
  <sheets>
    <sheet name="Сайт бакалавриат" sheetId="7" r:id="rId1"/>
  </sheets>
  <definedNames>
    <definedName name="_xlnm._FilterDatabase" localSheetId="0" hidden="1">'Сайт бакалавриат'!$A$1:$O$205</definedName>
  </definedNames>
  <calcPr calcId="145621"/>
</workbook>
</file>

<file path=xl/calcChain.xml><?xml version="1.0" encoding="utf-8"?>
<calcChain xmlns="http://schemas.openxmlformats.org/spreadsheetml/2006/main">
  <c r="J53" i="7" l="1"/>
  <c r="M53" i="7" s="1"/>
  <c r="J3" i="7"/>
  <c r="M3" i="7" s="1"/>
  <c r="J4" i="7"/>
  <c r="M4" i="7" s="1"/>
  <c r="N4" i="7"/>
  <c r="J5" i="7"/>
  <c r="M5" i="7" s="1"/>
  <c r="J6" i="7"/>
  <c r="M6" i="7" s="1"/>
  <c r="J7" i="7"/>
  <c r="J8" i="7"/>
  <c r="M8" i="7" s="1"/>
  <c r="J9" i="7"/>
  <c r="J10" i="7"/>
  <c r="M10" i="7" s="1"/>
  <c r="J11" i="7"/>
  <c r="M11" i="7" s="1"/>
  <c r="J12" i="7"/>
  <c r="M12" i="7" s="1"/>
  <c r="J13" i="7"/>
  <c r="M13" i="7" s="1"/>
  <c r="J14" i="7"/>
  <c r="M14" i="7" s="1"/>
  <c r="J15" i="7"/>
  <c r="M15" i="7" s="1"/>
  <c r="J16" i="7"/>
  <c r="J17" i="7"/>
  <c r="M17" i="7" s="1"/>
  <c r="J18" i="7"/>
  <c r="M18" i="7" s="1"/>
  <c r="J19" i="7"/>
  <c r="M19" i="7" s="1"/>
  <c r="J20" i="7"/>
  <c r="M20" i="7" s="1"/>
  <c r="J21" i="7"/>
  <c r="M21" i="7" s="1"/>
  <c r="J22" i="7"/>
  <c r="J23" i="7"/>
  <c r="M23" i="7" s="1"/>
  <c r="J24" i="7"/>
  <c r="M24" i="7" s="1"/>
  <c r="J25" i="7"/>
  <c r="M25" i="7" s="1"/>
  <c r="J26" i="7"/>
  <c r="M26" i="7" s="1"/>
  <c r="J27" i="7"/>
  <c r="J28" i="7"/>
  <c r="M28" i="7" s="1"/>
  <c r="J29" i="7"/>
  <c r="J30" i="7"/>
  <c r="M30" i="7" s="1"/>
  <c r="J31" i="7"/>
  <c r="J32" i="7"/>
  <c r="M32" i="7" s="1"/>
  <c r="J33" i="7"/>
  <c r="M33" i="7" s="1"/>
  <c r="J34" i="7"/>
  <c r="M34" i="7" s="1"/>
  <c r="J35" i="7"/>
  <c r="J36" i="7"/>
  <c r="M36" i="7" s="1"/>
  <c r="J37" i="7"/>
  <c r="M37" i="7" s="1"/>
  <c r="N37" i="7"/>
  <c r="J38" i="7"/>
  <c r="M38" i="7" s="1"/>
  <c r="J39" i="7"/>
  <c r="M39" i="7" s="1"/>
  <c r="J40" i="7"/>
  <c r="M40" i="7" s="1"/>
  <c r="J41" i="7"/>
  <c r="M41" i="7" s="1"/>
  <c r="J42" i="7"/>
  <c r="M42" i="7" s="1"/>
  <c r="J43" i="7"/>
  <c r="M43" i="7" s="1"/>
  <c r="J44" i="7"/>
  <c r="M44" i="7" s="1"/>
  <c r="J45" i="7"/>
  <c r="J46" i="7"/>
  <c r="M46" i="7" s="1"/>
  <c r="J47" i="7"/>
  <c r="J48" i="7"/>
  <c r="M48" i="7" s="1"/>
  <c r="J49" i="7"/>
  <c r="J50" i="7"/>
  <c r="M50" i="7" s="1"/>
  <c r="J51" i="7"/>
  <c r="M51" i="7" s="1"/>
  <c r="J52" i="7"/>
  <c r="M52" i="7" s="1"/>
  <c r="J54" i="7"/>
  <c r="M54" i="7" s="1"/>
  <c r="J55" i="7"/>
  <c r="J56" i="7"/>
  <c r="M56" i="7" s="1"/>
  <c r="J57" i="7"/>
  <c r="M57" i="7" s="1"/>
  <c r="J58" i="7"/>
  <c r="M58" i="7" s="1"/>
  <c r="J59" i="7"/>
  <c r="M59" i="7" s="1"/>
  <c r="J60" i="7"/>
  <c r="M60" i="7" s="1"/>
  <c r="J61" i="7"/>
  <c r="M61" i="7" s="1"/>
  <c r="J62" i="7"/>
  <c r="M62" i="7" s="1"/>
  <c r="J63" i="7"/>
  <c r="M63" i="7" s="1"/>
  <c r="J64" i="7"/>
  <c r="M64" i="7" s="1"/>
  <c r="J65" i="7"/>
  <c r="J66" i="7"/>
  <c r="J67" i="7"/>
  <c r="J68" i="7"/>
  <c r="J69" i="7"/>
  <c r="M69" i="7" s="1"/>
  <c r="J70" i="7"/>
  <c r="J71" i="7"/>
  <c r="M71" i="7" s="1"/>
  <c r="J72" i="7"/>
  <c r="M72" i="7" s="1"/>
  <c r="J73" i="7"/>
  <c r="M73" i="7" s="1"/>
  <c r="J74" i="7"/>
  <c r="M74" i="7" s="1"/>
  <c r="J75" i="7"/>
  <c r="M75" i="7" s="1"/>
  <c r="J76" i="7"/>
  <c r="M76" i="7" s="1"/>
  <c r="J77" i="7"/>
  <c r="M77" i="7" s="1"/>
  <c r="J78" i="7"/>
  <c r="J79" i="7"/>
  <c r="M79" i="7" s="1"/>
  <c r="J80" i="7"/>
  <c r="M80" i="7" s="1"/>
  <c r="J81" i="7"/>
  <c r="M81" i="7" s="1"/>
  <c r="J82" i="7"/>
  <c r="M82" i="7" s="1"/>
  <c r="J83" i="7"/>
  <c r="M83" i="7" s="1"/>
  <c r="J84" i="7"/>
  <c r="M84" i="7" s="1"/>
  <c r="J85" i="7"/>
  <c r="M85" i="7" s="1"/>
  <c r="J86" i="7"/>
  <c r="J87" i="7"/>
  <c r="M87" i="7" s="1"/>
  <c r="J88" i="7"/>
  <c r="J89" i="7"/>
  <c r="M89" i="7" s="1"/>
  <c r="J90" i="7"/>
  <c r="M90" i="7" s="1"/>
  <c r="J91" i="7"/>
  <c r="M91" i="7" s="1"/>
  <c r="J92" i="7"/>
  <c r="M92" i="7" s="1"/>
  <c r="J93" i="7"/>
  <c r="M93" i="7" s="1"/>
  <c r="J94" i="7"/>
  <c r="M94" i="7" s="1"/>
  <c r="J95" i="7"/>
  <c r="M95" i="7" s="1"/>
  <c r="J96" i="7"/>
  <c r="M96" i="7" s="1"/>
  <c r="J97" i="7"/>
  <c r="J98" i="7"/>
  <c r="M98" i="7" s="1"/>
  <c r="J99" i="7"/>
  <c r="M99" i="7" s="1"/>
  <c r="J100" i="7"/>
  <c r="M100" i="7" s="1"/>
  <c r="N100" i="7"/>
  <c r="J101" i="7"/>
  <c r="M101" i="7" s="1"/>
  <c r="J102" i="7"/>
  <c r="M102" i="7" s="1"/>
  <c r="J103" i="7"/>
  <c r="M103" i="7" s="1"/>
  <c r="J104" i="7"/>
  <c r="M104" i="7" s="1"/>
  <c r="J105" i="7"/>
  <c r="J106" i="7"/>
  <c r="M106" i="7" s="1"/>
  <c r="J107" i="7"/>
  <c r="M107" i="7" s="1"/>
  <c r="J108" i="7"/>
  <c r="M108" i="7" s="1"/>
  <c r="J109" i="7"/>
  <c r="M109" i="7" s="1"/>
  <c r="J110" i="7"/>
  <c r="M110" i="7" s="1"/>
  <c r="N110" i="7"/>
  <c r="J111" i="7"/>
  <c r="M111" i="7" s="1"/>
  <c r="J112" i="7"/>
  <c r="N112" i="7"/>
  <c r="J113" i="7"/>
  <c r="M113" i="7"/>
  <c r="J114" i="7"/>
  <c r="N114" i="7"/>
  <c r="J115" i="7"/>
  <c r="M115" i="7" s="1"/>
  <c r="N115" i="7"/>
  <c r="J116" i="7"/>
  <c r="M116" i="7" s="1"/>
  <c r="J117" i="7"/>
  <c r="M117" i="7" s="1"/>
  <c r="J118" i="7"/>
  <c r="M118" i="7" s="1"/>
  <c r="J119" i="7"/>
  <c r="M119" i="7" s="1"/>
  <c r="J120" i="7"/>
  <c r="M120" i="7" s="1"/>
  <c r="J121" i="7"/>
  <c r="J122" i="7"/>
  <c r="M122" i="7" s="1"/>
  <c r="J123" i="7"/>
  <c r="M123" i="7" s="1"/>
  <c r="J124" i="7"/>
  <c r="M124" i="7" s="1"/>
  <c r="J125" i="7"/>
  <c r="J126" i="7"/>
  <c r="J127" i="7"/>
  <c r="J128" i="7"/>
  <c r="M128" i="7" s="1"/>
  <c r="J129" i="7"/>
  <c r="J130" i="7"/>
  <c r="M130" i="7" s="1"/>
  <c r="J131" i="7"/>
  <c r="M131" i="7" s="1"/>
  <c r="J132" i="7"/>
  <c r="J133" i="7"/>
  <c r="M133" i="7" s="1"/>
  <c r="J134" i="7"/>
  <c r="M134" i="7" s="1"/>
  <c r="J135" i="7"/>
  <c r="M135" i="7" s="1"/>
  <c r="J136" i="7"/>
  <c r="M136" i="7" s="1"/>
  <c r="J137" i="7"/>
  <c r="J138" i="7"/>
  <c r="M138" i="7" s="1"/>
  <c r="J139" i="7"/>
  <c r="M139" i="7" s="1"/>
  <c r="J140" i="7"/>
  <c r="M140" i="7" s="1"/>
  <c r="J141" i="7"/>
  <c r="M141" i="7" s="1"/>
  <c r="J142" i="7"/>
  <c r="M142" i="7" s="1"/>
  <c r="J143" i="7"/>
  <c r="M143" i="7" s="1"/>
  <c r="J144" i="7"/>
  <c r="N144" i="7"/>
  <c r="J145" i="7"/>
  <c r="M145" i="7" s="1"/>
  <c r="N145" i="7"/>
  <c r="J146" i="7"/>
  <c r="M146" i="7" s="1"/>
  <c r="J147" i="7"/>
  <c r="J148" i="7"/>
  <c r="M148" i="7" s="1"/>
  <c r="J149" i="7"/>
  <c r="M149" i="7" s="1"/>
  <c r="J150" i="7"/>
  <c r="M150" i="7" s="1"/>
  <c r="J151" i="7"/>
  <c r="M151" i="7" s="1"/>
  <c r="J152" i="7"/>
  <c r="J153" i="7"/>
  <c r="M153" i="7" s="1"/>
  <c r="J154" i="7"/>
  <c r="M154" i="7" s="1"/>
  <c r="J155" i="7"/>
  <c r="J156" i="7"/>
  <c r="M156" i="7" s="1"/>
  <c r="J157" i="7"/>
  <c r="M157" i="7" s="1"/>
  <c r="J158" i="7"/>
  <c r="M158" i="7" s="1"/>
  <c r="J159" i="7"/>
  <c r="M159" i="7" s="1"/>
  <c r="J160" i="7"/>
  <c r="N160" i="7"/>
  <c r="J161" i="7"/>
  <c r="M161" i="7" s="1"/>
  <c r="N161" i="7"/>
  <c r="J162" i="7"/>
  <c r="M162" i="7" s="1"/>
  <c r="J163" i="7"/>
  <c r="J164" i="7"/>
  <c r="M164" i="7" s="1"/>
  <c r="J165" i="7"/>
  <c r="J166" i="7"/>
  <c r="J167" i="7"/>
  <c r="M167" i="7" s="1"/>
  <c r="J168" i="7"/>
  <c r="M168" i="7" s="1"/>
  <c r="J169" i="7"/>
  <c r="J170" i="7"/>
  <c r="M170" i="7" s="1"/>
  <c r="J171" i="7"/>
  <c r="J172" i="7"/>
  <c r="M172" i="7" s="1"/>
  <c r="J173" i="7"/>
  <c r="M173" i="7" s="1"/>
  <c r="J174" i="7"/>
  <c r="M174" i="7" s="1"/>
  <c r="J175" i="7"/>
  <c r="J176" i="7"/>
  <c r="M176" i="7" s="1"/>
  <c r="J177" i="7"/>
  <c r="J178" i="7"/>
  <c r="J179" i="7"/>
  <c r="M179" i="7" s="1"/>
  <c r="J180" i="7"/>
  <c r="M180" i="7" s="1"/>
  <c r="J181" i="7"/>
  <c r="J182" i="7"/>
  <c r="M182" i="7" s="1"/>
  <c r="J183" i="7"/>
  <c r="J184" i="7"/>
  <c r="J185" i="7"/>
  <c r="M185" i="7" s="1"/>
  <c r="J186" i="7"/>
  <c r="M186" i="7" s="1"/>
  <c r="J187" i="7"/>
  <c r="M187" i="7" s="1"/>
  <c r="J188" i="7"/>
  <c r="J189" i="7"/>
  <c r="M189" i="7" s="1"/>
  <c r="J190" i="7"/>
  <c r="J191" i="7"/>
  <c r="J192" i="7"/>
  <c r="J193" i="7"/>
  <c r="J194" i="7"/>
  <c r="M194" i="7" s="1"/>
  <c r="M195" i="7"/>
  <c r="N195" i="7"/>
  <c r="J196" i="7"/>
  <c r="M196" i="7" s="1"/>
  <c r="J197" i="7"/>
  <c r="J198" i="7"/>
  <c r="M198" i="7" s="1"/>
  <c r="J199" i="7"/>
  <c r="J200" i="7"/>
  <c r="J201" i="7"/>
  <c r="M201" i="7" s="1"/>
  <c r="J202" i="7"/>
  <c r="J203" i="7"/>
  <c r="M203" i="7" s="1"/>
  <c r="J204" i="7"/>
  <c r="M204" i="7" s="1"/>
  <c r="J205" i="7"/>
  <c r="M205" i="7" s="1"/>
  <c r="J206" i="7"/>
  <c r="M206" i="7" s="1"/>
  <c r="N179" i="7" l="1"/>
  <c r="M178" i="7"/>
  <c r="N148" i="7"/>
  <c r="N147" i="7"/>
  <c r="N142" i="7"/>
  <c r="M70" i="7"/>
  <c r="N69" i="7"/>
  <c r="N68" i="7"/>
  <c r="M66" i="7"/>
  <c r="M65" i="7"/>
  <c r="N62" i="7"/>
  <c r="M202" i="7"/>
  <c r="N201" i="7"/>
  <c r="N199" i="7"/>
  <c r="N198" i="7"/>
  <c r="N197" i="7"/>
  <c r="M193" i="7"/>
  <c r="M191" i="7"/>
  <c r="N186" i="7"/>
  <c r="M166" i="7"/>
  <c r="M165" i="7"/>
  <c r="N164" i="7"/>
  <c r="N156" i="7"/>
  <c r="N128" i="7"/>
  <c r="N127" i="7"/>
  <c r="M86" i="7"/>
  <c r="N83" i="7"/>
  <c r="N50" i="7"/>
  <c r="N49" i="7"/>
  <c r="M9" i="7"/>
  <c r="N8" i="7"/>
  <c r="M7" i="7"/>
  <c r="N6" i="7"/>
  <c r="N3" i="7"/>
  <c r="N53" i="7"/>
  <c r="M183" i="7"/>
  <c r="N182" i="7"/>
  <c r="N181" i="7"/>
  <c r="M175" i="7"/>
  <c r="N174" i="7"/>
  <c r="M163" i="7"/>
  <c r="N158" i="7"/>
  <c r="M155" i="7"/>
  <c r="N135" i="7"/>
  <c r="N122" i="7"/>
  <c r="N121" i="7"/>
  <c r="N93" i="7"/>
  <c r="N76" i="7"/>
  <c r="N58" i="7"/>
  <c r="M29" i="7"/>
  <c r="N28" i="7"/>
  <c r="N27" i="7"/>
  <c r="N196" i="7"/>
  <c r="N165" i="7"/>
  <c r="N154" i="7"/>
  <c r="N153" i="7"/>
  <c r="N138" i="7"/>
  <c r="N137" i="7"/>
  <c r="N134" i="7"/>
  <c r="N133" i="7"/>
  <c r="N131" i="7"/>
  <c r="N130" i="7"/>
  <c r="M125" i="7"/>
  <c r="N124" i="7"/>
  <c r="N119" i="7"/>
  <c r="N106" i="7"/>
  <c r="N105" i="7"/>
  <c r="N102" i="7"/>
  <c r="N99" i="7"/>
  <c r="N98" i="7"/>
  <c r="M97" i="7"/>
  <c r="N89" i="7"/>
  <c r="N88" i="7"/>
  <c r="N79" i="7"/>
  <c r="N78" i="7"/>
  <c r="N72" i="7"/>
  <c r="N204" i="7"/>
  <c r="M192" i="7"/>
  <c r="N191" i="7"/>
  <c r="M184" i="7"/>
  <c r="N183" i="7"/>
  <c r="M177" i="7"/>
  <c r="N176" i="7"/>
  <c r="N175" i="7"/>
  <c r="N173" i="7"/>
  <c r="N172" i="7"/>
  <c r="N64" i="7"/>
  <c r="N61" i="7"/>
  <c r="N60" i="7"/>
  <c r="N57" i="7"/>
  <c r="N56" i="7"/>
  <c r="M55" i="7"/>
  <c r="M47" i="7"/>
  <c r="N41" i="7"/>
  <c r="M35" i="7"/>
  <c r="N34" i="7"/>
  <c r="N25" i="7"/>
  <c r="N19" i="7"/>
  <c r="N13" i="7"/>
  <c r="N206" i="7"/>
  <c r="N203" i="7"/>
  <c r="N202" i="7"/>
  <c r="M200" i="7"/>
  <c r="N194" i="7"/>
  <c r="N193" i="7"/>
  <c r="M190" i="7"/>
  <c r="N189" i="7"/>
  <c r="M169" i="7"/>
  <c r="N168" i="7"/>
  <c r="N150" i="7"/>
  <c r="N141" i="7"/>
  <c r="N140" i="7"/>
  <c r="N118" i="7"/>
  <c r="N117" i="7"/>
  <c r="N109" i="7"/>
  <c r="N108" i="7"/>
  <c r="N75" i="7"/>
  <c r="N74" i="7"/>
  <c r="N71" i="7"/>
  <c r="N70" i="7"/>
  <c r="N54" i="7"/>
  <c r="N52" i="7"/>
  <c r="N46" i="7"/>
  <c r="M45" i="7"/>
  <c r="N44" i="7"/>
  <c r="N43" i="7"/>
  <c r="N40" i="7"/>
  <c r="N39" i="7"/>
  <c r="N36" i="7"/>
  <c r="N35" i="7"/>
  <c r="N33" i="7"/>
  <c r="N32" i="7"/>
  <c r="M31" i="7"/>
  <c r="N30" i="7"/>
  <c r="N29" i="7"/>
  <c r="N96" i="7"/>
  <c r="N95" i="7"/>
  <c r="N92" i="7"/>
  <c r="N91" i="7"/>
  <c r="N85" i="7"/>
  <c r="N82" i="7"/>
  <c r="N81" i="7"/>
  <c r="M67" i="7"/>
  <c r="N66" i="7"/>
  <c r="N24" i="7"/>
  <c r="N23" i="7"/>
  <c r="M22" i="7"/>
  <c r="N21" i="7"/>
  <c r="N18" i="7"/>
  <c r="N17" i="7"/>
  <c r="M16" i="7"/>
  <c r="N15" i="7"/>
  <c r="N12" i="7"/>
  <c r="N11" i="7"/>
  <c r="M132" i="7"/>
  <c r="N132" i="7"/>
  <c r="M129" i="7"/>
  <c r="N129" i="7"/>
  <c r="N205" i="7"/>
  <c r="M199" i="7"/>
  <c r="M197" i="7"/>
  <c r="N192" i="7"/>
  <c r="N190" i="7"/>
  <c r="M188" i="7"/>
  <c r="N187" i="7"/>
  <c r="N184" i="7"/>
  <c r="M181" i="7"/>
  <c r="N178" i="7"/>
  <c r="M171" i="7"/>
  <c r="N170" i="7"/>
  <c r="N169" i="7"/>
  <c r="N167" i="7"/>
  <c r="N166" i="7"/>
  <c r="M160" i="7"/>
  <c r="N157" i="7"/>
  <c r="M152" i="7"/>
  <c r="N149" i="7"/>
  <c r="M147" i="7"/>
  <c r="N146" i="7"/>
  <c r="M144" i="7"/>
  <c r="N143" i="7"/>
  <c r="N139" i="7"/>
  <c r="M137" i="7"/>
  <c r="N136" i="7"/>
  <c r="M126" i="7"/>
  <c r="N126" i="7"/>
  <c r="M127" i="7"/>
  <c r="N125" i="7"/>
  <c r="N123" i="7"/>
  <c r="M121" i="7"/>
  <c r="N120" i="7"/>
  <c r="N116" i="7"/>
  <c r="M114" i="7"/>
  <c r="N113" i="7"/>
  <c r="M112" i="7"/>
  <c r="N111" i="7"/>
  <c r="N107" i="7"/>
  <c r="M105" i="7"/>
  <c r="N104" i="7"/>
  <c r="N101" i="7"/>
  <c r="N97" i="7"/>
  <c r="N94" i="7"/>
  <c r="N90" i="7"/>
  <c r="M88" i="7"/>
  <c r="N87" i="7"/>
  <c r="N86" i="7"/>
  <c r="N84" i="7"/>
  <c r="N80" i="7"/>
  <c r="M78" i="7"/>
  <c r="N77" i="7"/>
  <c r="N73" i="7"/>
  <c r="M68" i="7"/>
  <c r="N67" i="7"/>
  <c r="N65" i="7"/>
  <c r="N63" i="7"/>
  <c r="N59" i="7"/>
  <c r="N55" i="7"/>
  <c r="N51" i="7"/>
  <c r="M49" i="7"/>
  <c r="N48" i="7"/>
  <c r="N47" i="7"/>
  <c r="N45" i="7"/>
  <c r="N42" i="7"/>
  <c r="N38" i="7"/>
  <c r="N31" i="7"/>
  <c r="M27" i="7"/>
  <c r="N26" i="7"/>
  <c r="N22" i="7"/>
  <c r="N20" i="7"/>
  <c r="N16" i="7"/>
  <c r="N14" i="7"/>
  <c r="N10" i="7"/>
  <c r="N9" i="7"/>
  <c r="N7" i="7"/>
  <c r="N5" i="7"/>
  <c r="N162" i="7"/>
  <c r="N159" i="7"/>
  <c r="N155" i="7"/>
  <c r="N152" i="7"/>
  <c r="N200" i="7"/>
  <c r="N188" i="7"/>
  <c r="N185" i="7"/>
  <c r="N180" i="7"/>
  <c r="N177" i="7"/>
  <c r="N171" i="7"/>
  <c r="N163" i="7"/>
  <c r="N151" i="7"/>
</calcChain>
</file>

<file path=xl/sharedStrings.xml><?xml version="1.0" encoding="utf-8"?>
<sst xmlns="http://schemas.openxmlformats.org/spreadsheetml/2006/main" count="628" uniqueCount="427">
  <si>
    <t>ФИО</t>
  </si>
  <si>
    <t>Русския язык</t>
  </si>
  <si>
    <t>Комплексный экзамен</t>
  </si>
  <si>
    <t>Итог за КЭ</t>
  </si>
  <si>
    <t>Собеседование (административное совещание)</t>
  </si>
  <si>
    <t>Доплонительные баллы</t>
  </si>
  <si>
    <t>Средний балл</t>
  </si>
  <si>
    <t>Вероучение Церкви</t>
  </si>
  <si>
    <t>Православное богослужение</t>
  </si>
  <si>
    <t>№</t>
  </si>
  <si>
    <t>Регистрационный номер</t>
  </si>
  <si>
    <t>001.1.16</t>
  </si>
  <si>
    <t>002.1.16</t>
  </si>
  <si>
    <t>003.1.16</t>
  </si>
  <si>
    <t>004.1.16</t>
  </si>
  <si>
    <t>005.1.16</t>
  </si>
  <si>
    <t>006.1.16</t>
  </si>
  <si>
    <t>007.1.16</t>
  </si>
  <si>
    <t>008.1.16</t>
  </si>
  <si>
    <t>009.1.16</t>
  </si>
  <si>
    <t>010.1.16</t>
  </si>
  <si>
    <t>011.1.16</t>
  </si>
  <si>
    <t>012.1.16</t>
  </si>
  <si>
    <t>013.1.16</t>
  </si>
  <si>
    <t>014.1.16</t>
  </si>
  <si>
    <t>015.1.16</t>
  </si>
  <si>
    <t>016.1.16</t>
  </si>
  <si>
    <t>017.1.16</t>
  </si>
  <si>
    <t>018.1.16</t>
  </si>
  <si>
    <t>019.1.16</t>
  </si>
  <si>
    <t>020.1.16</t>
  </si>
  <si>
    <t>021.1.16</t>
  </si>
  <si>
    <t>022.1.16</t>
  </si>
  <si>
    <t>023.1.16</t>
  </si>
  <si>
    <t>024.1.16</t>
  </si>
  <si>
    <t>025.1.16</t>
  </si>
  <si>
    <t>026.1.16</t>
  </si>
  <si>
    <t>027.1.16</t>
  </si>
  <si>
    <t>028.1.16</t>
  </si>
  <si>
    <t>029.1.16</t>
  </si>
  <si>
    <t>030.1.16</t>
  </si>
  <si>
    <t>031.1.16</t>
  </si>
  <si>
    <t>032.1.16</t>
  </si>
  <si>
    <t>033.1.16</t>
  </si>
  <si>
    <t>034.1.16</t>
  </si>
  <si>
    <t>035.1.16</t>
  </si>
  <si>
    <t>036.1.16</t>
  </si>
  <si>
    <t>037.1.16</t>
  </si>
  <si>
    <t>038.1.16</t>
  </si>
  <si>
    <t>039.1.16</t>
  </si>
  <si>
    <t>040.1.16</t>
  </si>
  <si>
    <t>041.1.16</t>
  </si>
  <si>
    <t>042.1.16</t>
  </si>
  <si>
    <t>043.1.16</t>
  </si>
  <si>
    <t>044.1.16</t>
  </si>
  <si>
    <t>045.1.16</t>
  </si>
  <si>
    <t>046.1.16</t>
  </si>
  <si>
    <t>047.1.16</t>
  </si>
  <si>
    <t>048.1.16</t>
  </si>
  <si>
    <t>049.1.16</t>
  </si>
  <si>
    <t>050.1.16</t>
  </si>
  <si>
    <t>060.1.16</t>
  </si>
  <si>
    <t>070.1.16</t>
  </si>
  <si>
    <t>051.1.16</t>
  </si>
  <si>
    <t>052.1.16</t>
  </si>
  <si>
    <t>053.1.16</t>
  </si>
  <si>
    <t>054.1.16</t>
  </si>
  <si>
    <t>055.1.16</t>
  </si>
  <si>
    <t>056.1.16</t>
  </si>
  <si>
    <t>057.1.16</t>
  </si>
  <si>
    <t>058.1.16</t>
  </si>
  <si>
    <t>059.1.16</t>
  </si>
  <si>
    <t>061.1.16</t>
  </si>
  <si>
    <t>062.1.16</t>
  </si>
  <si>
    <t>063.1.16</t>
  </si>
  <si>
    <t>064.1.16</t>
  </si>
  <si>
    <t>065.1.16</t>
  </si>
  <si>
    <t>066.1.16</t>
  </si>
  <si>
    <t>067.1.16</t>
  </si>
  <si>
    <t>068.1.16</t>
  </si>
  <si>
    <t>069.1.16</t>
  </si>
  <si>
    <t>071.1.16</t>
  </si>
  <si>
    <t>072.1.16</t>
  </si>
  <si>
    <t>073.1.16</t>
  </si>
  <si>
    <t>074.1.16</t>
  </si>
  <si>
    <t>075.1.16</t>
  </si>
  <si>
    <t>076.1.16</t>
  </si>
  <si>
    <t>077.1.16</t>
  </si>
  <si>
    <t>078.1.16</t>
  </si>
  <si>
    <t>079.1.16</t>
  </si>
  <si>
    <t>История</t>
  </si>
  <si>
    <t>Библейская история</t>
  </si>
  <si>
    <t>АНИСИМОВ Евгений Николаевич</t>
  </si>
  <si>
    <t>БАРАННИКОВ Роман Сергеевич</t>
  </si>
  <si>
    <t xml:space="preserve">БЕЛАШОВ Богдан Викторович </t>
  </si>
  <si>
    <t>БЕЛАШОВ Роман Викторович</t>
  </si>
  <si>
    <t>БОЛЫЧЕВ Дмитрий Михайлович</t>
  </si>
  <si>
    <t>БУХТЕЕВ Борислав (Борис) Алексеевич</t>
  </si>
  <si>
    <t>ВАЛОВ Сергей Сергеевич</t>
  </si>
  <si>
    <t>ВАСИЛЬЕВ Дмитрий Сергеевич</t>
  </si>
  <si>
    <t>ВЕЛЬНИЧУК Дмитрий Алексеевич</t>
  </si>
  <si>
    <t>ВЯЛКОВ Иван Станиславович</t>
  </si>
  <si>
    <t>ГОРДИЕНКО Александр Сергеевич</t>
  </si>
  <si>
    <t>ДАНИЛОВ Сергей Борисович</t>
  </si>
  <si>
    <t>ДУБ Василий Александрович</t>
  </si>
  <si>
    <t>ИШКОВ Александр Николаевич</t>
  </si>
  <si>
    <t>КИШ Юрий Васильевич</t>
  </si>
  <si>
    <t>КРИСТЕВ Виктор Иванович</t>
  </si>
  <si>
    <t>КРИСТЕВ Иван Иванович</t>
  </si>
  <si>
    <t>КУЗЬМИН Дмитрий Олегович</t>
  </si>
  <si>
    <t>ЛЕКОНЦЕВ Иван Игоревич</t>
  </si>
  <si>
    <t>ЛЯПИН Павел Владимирович</t>
  </si>
  <si>
    <t>МАТЫЦИН Марк Юрьевич</t>
  </si>
  <si>
    <t>НЕКРАСОВ Григорий Валерьевич</t>
  </si>
  <si>
    <t>ПРОШКИН Алексей Евгеньевич</t>
  </si>
  <si>
    <t>САВЧЕНКО Владислав Владимирович</t>
  </si>
  <si>
    <t>СЕРЖЕНКО Илья Константинович</t>
  </si>
  <si>
    <t>ФИЛИППОВ Иван Сергеевич</t>
  </si>
  <si>
    <t>АЛЬТСААР Серафим Айварович</t>
  </si>
  <si>
    <t>АМЕЛИЧЕВ Андрей Эдуардович</t>
  </si>
  <si>
    <t>БАРАНОВСКИЙ Кирилл Павлович</t>
  </si>
  <si>
    <t>БЕЛЬНЯК Дмитрий Дмитриевич</t>
  </si>
  <si>
    <t>БУЛАНЧА Павел Васильевич</t>
  </si>
  <si>
    <t>ВАСИЛЬЧЕНКО Дмитрий Валентинович</t>
  </si>
  <si>
    <t>ВЫЛЧУ Василий Иосифович</t>
  </si>
  <si>
    <t>ГАПКО Александр Николаевич</t>
  </si>
  <si>
    <t>ГОРНОСТАЕВ Алексей Викторович</t>
  </si>
  <si>
    <t>ГУТОВ Александр Сергеевич</t>
  </si>
  <si>
    <t>ДЫЛДИН Иван Дмитриевич</t>
  </si>
  <si>
    <t>ЗАДИКЯН Сергей Станиславович</t>
  </si>
  <si>
    <t>ИВАНОВ Сергей Николаевич</t>
  </si>
  <si>
    <t>КАЛАШНИКОВ Виталий Викторович</t>
  </si>
  <si>
    <t>КОПЫТОВ Михаил Сергеевич</t>
  </si>
  <si>
    <t>КУВШИНОВ Эдуард (Николай) Александрович</t>
  </si>
  <si>
    <t>КУМАР Денис Джаха</t>
  </si>
  <si>
    <t>ЛОКТИОНОВ Юрий Михайлович</t>
  </si>
  <si>
    <t>МАРУСЫК Иван Богданович</t>
  </si>
  <si>
    <t>МЕЛИХОВ Александр Анатольевич</t>
  </si>
  <si>
    <t>МИХАЙЛОВ Анатолий Михайлович</t>
  </si>
  <si>
    <t>НАБОЙЩИКОВ Максим Юрьевич</t>
  </si>
  <si>
    <t>ПТАШИНСКИЙ Николай Сергеевич</t>
  </si>
  <si>
    <t>РЕДЬКИН Денис Игоревич</t>
  </si>
  <si>
    <t>САЛОВ Алексей Михайлович</t>
  </si>
  <si>
    <t>СОПИТ Серафим Владимирович</t>
  </si>
  <si>
    <t>АЛЕКСЕЕВ Алексей Эдуардович</t>
  </si>
  <si>
    <t>АФАНАСЬЕВ Михаил Васильевич</t>
  </si>
  <si>
    <t>БОНДАРЕВ Александр Сергеевич</t>
  </si>
  <si>
    <t>ГАВРИЛОВ Павел Владимирович</t>
  </si>
  <si>
    <t>ГУБКА Сергей Владимирович</t>
  </si>
  <si>
    <t>ДЕХТЯРЁВ Иван Георгиевич</t>
  </si>
  <si>
    <t>ИВАНОВ Даниил Иванович</t>
  </si>
  <si>
    <t>КАДОЧНИКОВ Владимир Викторович</t>
  </si>
  <si>
    <t>КИСТКИН Алексей Николаевич</t>
  </si>
  <si>
    <t>КРАВЦОВ Андрей Эдуардович</t>
  </si>
  <si>
    <t>КРЕЙДИЧ Руслан (Александр) Александрович</t>
  </si>
  <si>
    <t>МАЛЮТА Григорий Григорьевич</t>
  </si>
  <si>
    <t>МЕЛИХОВ Глеб Анатольевич</t>
  </si>
  <si>
    <t>МИХЕЕВ Дмитрий Андреевич</t>
  </si>
  <si>
    <t>НЕМЧАНИНОВ Дмитрий Андреевич</t>
  </si>
  <si>
    <t>ПОВАЛЯЕВ Гавриил Дмитриевич</t>
  </si>
  <si>
    <t>ПОНОМАРЕНКО Иван Александрович</t>
  </si>
  <si>
    <t>ПОПОВИЧ Иван Викторович</t>
  </si>
  <si>
    <t>САНДУЛЯК Дмитрий Валерьевич</t>
  </si>
  <si>
    <t>СМИРНОВ Арсений Олегович</t>
  </si>
  <si>
    <t>СМИРНОВ Евгений Максимович</t>
  </si>
  <si>
    <t>УЗУН Вадим Николаевич</t>
  </si>
  <si>
    <t>ШАБАЛОВ Георгий Сергеевич</t>
  </si>
  <si>
    <t>ШПАК Даниил Петрович</t>
  </si>
  <si>
    <t>ЩЕРБАКОВ Иосиф Валерьевич</t>
  </si>
  <si>
    <t>ЮСЮМБЕЛИ Сергей Степанович</t>
  </si>
  <si>
    <t>085.2.16</t>
  </si>
  <si>
    <t>081.2.16</t>
  </si>
  <si>
    <t>084.2.16</t>
  </si>
  <si>
    <t>ШЕСТАК Константин Михайлович</t>
  </si>
  <si>
    <t>080.2.16</t>
  </si>
  <si>
    <t>ФРАНТИЩИК Александр Владимирович</t>
  </si>
  <si>
    <t>082.2.16</t>
  </si>
  <si>
    <t>АЛЕКСЕЕВ Василий Михайлович</t>
  </si>
  <si>
    <t>ГЛАЗЫРИН Павел Алексеевич</t>
  </si>
  <si>
    <t>БОЯРШИНОВ Антон Игоревич</t>
  </si>
  <si>
    <t>Дата подачи документов</t>
  </si>
  <si>
    <t>ЕРМАКОВ Артем Геннадьевич</t>
  </si>
  <si>
    <t>092.2.16</t>
  </si>
  <si>
    <t>ЗАИГРАЙКИН Сергей Алексеевич</t>
  </si>
  <si>
    <t>090.2.16</t>
  </si>
  <si>
    <t>МАХОНЬКОВ Александр Юрьевич</t>
  </si>
  <si>
    <t>088.2.16</t>
  </si>
  <si>
    <t>БЕЛОУСОВ Леонид Сергеевич</t>
  </si>
  <si>
    <t>095.2.16</t>
  </si>
  <si>
    <t>ЛЕПЕХИН Григорий Сергеевич</t>
  </si>
  <si>
    <t>093.2.16</t>
  </si>
  <si>
    <t>РОТАРУ Адриан Викторович</t>
  </si>
  <si>
    <t>094.2.16</t>
  </si>
  <si>
    <t>БАЗАТИН Арсений Федорович</t>
  </si>
  <si>
    <t>096.2.16</t>
  </si>
  <si>
    <t>ФИЛИМОНЕНКО Анатолий Михайлович</t>
  </si>
  <si>
    <t>086.2.16</t>
  </si>
  <si>
    <t>АБЛАКОВ Анвар (Николай) Энверович</t>
  </si>
  <si>
    <t>САПА Матвей (Матфей) Евгеньевич</t>
  </si>
  <si>
    <t>101.2.16</t>
  </si>
  <si>
    <t>102.2.16</t>
  </si>
  <si>
    <t>МАЛЬЦЕВ Иван Сергеевич</t>
  </si>
  <si>
    <t>121.2.16</t>
  </si>
  <si>
    <t>123.2.16</t>
  </si>
  <si>
    <t>124.2.16</t>
  </si>
  <si>
    <t>КОНОВ Дмитрий Сергеевич</t>
  </si>
  <si>
    <t>КАРПЕНКО Алексей Андреевич</t>
  </si>
  <si>
    <t>126.2.16</t>
  </si>
  <si>
    <t>ТОПАЛОВ Александр Николаевич</t>
  </si>
  <si>
    <t>125.2.16</t>
  </si>
  <si>
    <t>МАРКОВ Илья Борисович</t>
  </si>
  <si>
    <t>127.2.16</t>
  </si>
  <si>
    <t>МАЛЮТИН Михаил Алексеевич</t>
  </si>
  <si>
    <t>128.2.16</t>
  </si>
  <si>
    <t>НАВОДКИН Роман Павлович</t>
  </si>
  <si>
    <t>129.2.16</t>
  </si>
  <si>
    <t>ЧЕРНЕНКО Андрей Александрович</t>
  </si>
  <si>
    <t>135.2.16</t>
  </si>
  <si>
    <t>ИВЕНКОВ Вадим Эдуардович</t>
  </si>
  <si>
    <t>136.2.16</t>
  </si>
  <si>
    <t>ХОЛОДОВ Дмитрий Александрович</t>
  </si>
  <si>
    <t>131.2.16</t>
  </si>
  <si>
    <t>ГОВОРКОВ Иван Павлович</t>
  </si>
  <si>
    <t>137.2.16</t>
  </si>
  <si>
    <t>139.2.16</t>
  </si>
  <si>
    <t>КОСЕНКО Серафим Владиславович</t>
  </si>
  <si>
    <t>134.2.16</t>
  </si>
  <si>
    <t>МОСИН Даниел (Даниил) Викторович</t>
  </si>
  <si>
    <t>140.2.16</t>
  </si>
  <si>
    <t>БЕРЧУК Андрей Вячеславович</t>
  </si>
  <si>
    <t>КУМАР Родион Джаха</t>
  </si>
  <si>
    <t>КУПЦОВ Андрей Иванович</t>
  </si>
  <si>
    <t>143.2.16</t>
  </si>
  <si>
    <t>СИМОРА Александр Андреевич</t>
  </si>
  <si>
    <t>142.2.16</t>
  </si>
  <si>
    <t>НОВОСЕЛОВ Владислав Сергеевич</t>
  </si>
  <si>
    <t>151.2.16</t>
  </si>
  <si>
    <t>СИБИЛЕВ Евгений Игоревич</t>
  </si>
  <si>
    <t>155.2.16</t>
  </si>
  <si>
    <t>ЧУРАШОВ Андрей Дмитриевич</t>
  </si>
  <si>
    <t>153.2.16</t>
  </si>
  <si>
    <t>РАЗУМОВ Сергей Владимирович</t>
  </si>
  <si>
    <t>146.2.16</t>
  </si>
  <si>
    <t>ЛАПТЕВ Семён Александрович</t>
  </si>
  <si>
    <t>147.2.16</t>
  </si>
  <si>
    <t>МАЙЗЕЛЬ Михаил Михайлович</t>
  </si>
  <si>
    <t>167.2.16</t>
  </si>
  <si>
    <t>ЮРЬЕВ Дмитрий Олегович</t>
  </si>
  <si>
    <t>163.2.16</t>
  </si>
  <si>
    <t>ВЕЛИКОДНЫЙ Андрей Владимирович</t>
  </si>
  <si>
    <t>091.2.16</t>
  </si>
  <si>
    <t>ПОДЧЕПАЕВ Илья Сергеевич</t>
  </si>
  <si>
    <t>154.2.16</t>
  </si>
  <si>
    <t>ФЕДОРОВ Дмитрий Михайлович</t>
  </si>
  <si>
    <t>164.2.16</t>
  </si>
  <si>
    <t>ГОРИН Юрий Александрович</t>
  </si>
  <si>
    <t>165.2.16</t>
  </si>
  <si>
    <t>СОСНОВСКИЙ Евгений Александрович</t>
  </si>
  <si>
    <t>162.2.16</t>
  </si>
  <si>
    <t>ЩЕКИН Александр Александрович</t>
  </si>
  <si>
    <t>087.2.16</t>
  </si>
  <si>
    <t>ЗЯБКИН Максим Игоревич</t>
  </si>
  <si>
    <t>148.2.16</t>
  </si>
  <si>
    <t>138.2.16</t>
  </si>
  <si>
    <t>НАБЕРЕЖНЫХ Даниил Витальевич</t>
  </si>
  <si>
    <t>149.2.16</t>
  </si>
  <si>
    <t>МЫЛЬНИКОВ Василий Александрович</t>
  </si>
  <si>
    <t>152.2.16</t>
  </si>
  <si>
    <t>КУТАСЕВИЧ Георгий Константинович</t>
  </si>
  <si>
    <t>141.2.16</t>
  </si>
  <si>
    <t>СЕКРЕТАРЕВ Серафим Алексеевич</t>
  </si>
  <si>
    <t>144.2.16</t>
  </si>
  <si>
    <t>ШИМКО Глеб Геннадиевич</t>
  </si>
  <si>
    <t>145.2.16</t>
  </si>
  <si>
    <t>МАСЛЕННИКОВ Лука Сергеевич</t>
  </si>
  <si>
    <t>156.2.16</t>
  </si>
  <si>
    <t>ШЕСТАК Виталий Станиславович</t>
  </si>
  <si>
    <t>170.2.16</t>
  </si>
  <si>
    <t>УРУМ Дмитрий Иванович</t>
  </si>
  <si>
    <t>157.2.16</t>
  </si>
  <si>
    <t>ЧЕРЕПЕНИН Александр Александрович</t>
  </si>
  <si>
    <t>176.2.16</t>
  </si>
  <si>
    <t>МОРОЗОВ Сергей Александрович</t>
  </si>
  <si>
    <t>174.2.16</t>
  </si>
  <si>
    <t>ШУМСКИХ Иоанн Николаевич</t>
  </si>
  <si>
    <t>161.2.16</t>
  </si>
  <si>
    <t>АБРАШКИН Тихон Александрович</t>
  </si>
  <si>
    <t>160.2.16</t>
  </si>
  <si>
    <t>ЛАВРЕНТЮК Роман Николаевич</t>
  </si>
  <si>
    <t>173.2.16</t>
  </si>
  <si>
    <t>БАХТИН Филипп Сергеевич</t>
  </si>
  <si>
    <t>133.2.16</t>
  </si>
  <si>
    <t>ЛУЖАНСКИЙ Антон Янушевич</t>
  </si>
  <si>
    <t>158.2.16</t>
  </si>
  <si>
    <t>САВЕЛЬЕВ Захар Александрович</t>
  </si>
  <si>
    <t>159.2.16</t>
  </si>
  <si>
    <t>ПУРТОВ Сергей Геннадиевич</t>
  </si>
  <si>
    <t>150.2.16</t>
  </si>
  <si>
    <t>САВЛУКОВ Павел Петрович</t>
  </si>
  <si>
    <t>186.2.16</t>
  </si>
  <si>
    <t>МАКСИМИШИНЕЦ Ростислав Васильевич</t>
  </si>
  <si>
    <t>178.2.16</t>
  </si>
  <si>
    <t>183.2.16</t>
  </si>
  <si>
    <t>БУКАТАР Николай Игоревич</t>
  </si>
  <si>
    <t>ФИЛЕНКО Никита Григорьевич</t>
  </si>
  <si>
    <t>169.2.16</t>
  </si>
  <si>
    <t>БЕЛЯЕВ Серафим Михайлович</t>
  </si>
  <si>
    <t>171.2.16</t>
  </si>
  <si>
    <t>ЛЕБЕДЕВ Александр Сергеевич</t>
  </si>
  <si>
    <t>172.2.16</t>
  </si>
  <si>
    <t>КАШКАРОВ Тимофей Юрьевич</t>
  </si>
  <si>
    <t>175.2.16</t>
  </si>
  <si>
    <t>АЛЕКСАНДРОВ Александр Иванович</t>
  </si>
  <si>
    <t>177.2.16</t>
  </si>
  <si>
    <t>ХВАН Вадим Сафронович</t>
  </si>
  <si>
    <t>182.2.16</t>
  </si>
  <si>
    <t>ПОЛЕТАЕВ Ярослав Игоревич</t>
  </si>
  <si>
    <t>179.2.16</t>
  </si>
  <si>
    <t>ПАДЮКИН Иван Вячеславович</t>
  </si>
  <si>
    <t>180.2.16</t>
  </si>
  <si>
    <t>МАРКОВ Ярослав Борисович</t>
  </si>
  <si>
    <t>185.2.16</t>
  </si>
  <si>
    <t>ЗАХАРОВ Никита Олегович</t>
  </si>
  <si>
    <t>191.2.16</t>
  </si>
  <si>
    <t>ПИЛИПЧУК Александр Сергеевич</t>
  </si>
  <si>
    <t>190.2.16</t>
  </si>
  <si>
    <t>КРАСНОЛОЖКИН Михаил Аркадьевич</t>
  </si>
  <si>
    <t>189.2.16</t>
  </si>
  <si>
    <t>СОПИТ Николай Владимирович</t>
  </si>
  <si>
    <t>192.2.16</t>
  </si>
  <si>
    <t>ШНЕЛЬ Александр Владимирович</t>
  </si>
  <si>
    <t>198.2.16</t>
  </si>
  <si>
    <t>ШАХНО Павел Николаевич</t>
  </si>
  <si>
    <t>193.2.16</t>
  </si>
  <si>
    <t>НОВИКОВ Максим Владимирович</t>
  </si>
  <si>
    <t>188.2.16</t>
  </si>
  <si>
    <t>МАНУХИН Кирилл Сергеевич</t>
  </si>
  <si>
    <t>187.2.16</t>
  </si>
  <si>
    <t>РЕВКОВ Михаил Вячеславович</t>
  </si>
  <si>
    <t>184.2.16</t>
  </si>
  <si>
    <t>ПИСТРЮГА Николай Романович</t>
  </si>
  <si>
    <t>166.2.16</t>
  </si>
  <si>
    <t>181.2.16</t>
  </si>
  <si>
    <t xml:space="preserve">Итог </t>
  </si>
  <si>
    <t>ВАЛОВ Иван Сергеевич</t>
  </si>
  <si>
    <t>197.2.16</t>
  </si>
  <si>
    <t>КИРИЛОВ Роман Дмитриевич</t>
  </si>
  <si>
    <t>219.2.16</t>
  </si>
  <si>
    <t>ПАВЛОВ Иоанн Игоревич</t>
  </si>
  <si>
    <t>203.2.16</t>
  </si>
  <si>
    <t>ВЯЛЬШИН Виталий Викторович</t>
  </si>
  <si>
    <t>214.2.16</t>
  </si>
  <si>
    <t>ЧЕБАН Родион Юлианович</t>
  </si>
  <si>
    <t>218.2.16</t>
  </si>
  <si>
    <t>ОЖЕГОВ Сергей Владимирович</t>
  </si>
  <si>
    <t>211.2.16</t>
  </si>
  <si>
    <t>ГЕРЕЕВ Данила Максимович</t>
  </si>
  <si>
    <t>199.2.16</t>
  </si>
  <si>
    <t>ПРИЩЕПОВ Иоанн Юрьевич</t>
  </si>
  <si>
    <t>207.2.16</t>
  </si>
  <si>
    <t>204.2.16</t>
  </si>
  <si>
    <t>ЛЕОНЬТЕВ Александр Владимирович</t>
  </si>
  <si>
    <t>196.2.16</t>
  </si>
  <si>
    <t>САНДАР Борис Викторович</t>
  </si>
  <si>
    <t>206.2.16</t>
  </si>
  <si>
    <t>ХАЧАПУРИДЗЕ Константин Автандилович</t>
  </si>
  <si>
    <t>201.2.16</t>
  </si>
  <si>
    <t>НОВИХИН Пантелеймон Станиславович</t>
  </si>
  <si>
    <t>213.2.16</t>
  </si>
  <si>
    <t>208.2.16</t>
  </si>
  <si>
    <t>КРЕНЕВ Нил Александрович</t>
  </si>
  <si>
    <t>200.2.16</t>
  </si>
  <si>
    <t>ПОЛЯКОВ Николай Александрович</t>
  </si>
  <si>
    <t>220.2.16</t>
  </si>
  <si>
    <t>ШАДРИН Семен Витальевич</t>
  </si>
  <si>
    <t>210.2.16</t>
  </si>
  <si>
    <t>МЕРКУЛОВ Илья Олегович</t>
  </si>
  <si>
    <t>195.2.16</t>
  </si>
  <si>
    <t>СМЕРТИН Николай Игоревич</t>
  </si>
  <si>
    <t>202.2.16</t>
  </si>
  <si>
    <t>ГОЮК Николай Михайлович</t>
  </si>
  <si>
    <t>216.2.16</t>
  </si>
  <si>
    <t>194.2.16</t>
  </si>
  <si>
    <t>217.2.16</t>
  </si>
  <si>
    <t>ДРОЖЖИН Павел Александрович</t>
  </si>
  <si>
    <t>ЕРМАК Илия Владимирович</t>
  </si>
  <si>
    <t>ТРУХАЧЕВ Семен Владимирович</t>
  </si>
  <si>
    <t>225.2.16</t>
  </si>
  <si>
    <t>ДОГОТАРЬ Юлиан Георгиевич</t>
  </si>
  <si>
    <t>223.2.16</t>
  </si>
  <si>
    <t>ПРЯЖНИКОВ Николай Алексеевич</t>
  </si>
  <si>
    <t>226.2.16</t>
  </si>
  <si>
    <t>ПИКУЛЕВ Никита Валерьевич</t>
  </si>
  <si>
    <t>224.2.16</t>
  </si>
  <si>
    <t>БУМБАК Вячеслав Георгиевич</t>
  </si>
  <si>
    <t>221.2.16</t>
  </si>
  <si>
    <t>ПОЛИКОПА Сергей Вадимович</t>
  </si>
  <si>
    <t>228.2.16</t>
  </si>
  <si>
    <t>ДЕЙКУН Сергей Викторович</t>
  </si>
  <si>
    <t>229.2.16</t>
  </si>
  <si>
    <t>ЛЕТУНОВ Илья Анатольевич</t>
  </si>
  <si>
    <t>209.2.16</t>
  </si>
  <si>
    <t>КАУШАН Александр Анатольевич</t>
  </si>
  <si>
    <t>231.2.16</t>
  </si>
  <si>
    <t>ЗЕЛЁНЫЙ Даниил Андреевич</t>
  </si>
  <si>
    <t>232.2.12</t>
  </si>
  <si>
    <t>СИЛИЧЕНКО Вадим Олегович</t>
  </si>
  <si>
    <t>222.2.16</t>
  </si>
  <si>
    <t>ВОРОНКО Андрей Витальевич</t>
  </si>
  <si>
    <t>230.2.16</t>
  </si>
  <si>
    <t>АМАЛАНИ Максим Анатольевич</t>
  </si>
  <si>
    <t>215.2.16</t>
  </si>
  <si>
    <t>ИВАНОВ Кирилл Игоревич</t>
  </si>
  <si>
    <t>ПИЛИПЧУК Денис Петрович</t>
  </si>
  <si>
    <t>233.2.16</t>
  </si>
  <si>
    <t>205.2.16</t>
  </si>
  <si>
    <t>СЛЕСАРЕНКО Анатолий Сергеевич</t>
  </si>
  <si>
    <t>1 бакалавриат</t>
  </si>
  <si>
    <t>Не зачислен</t>
  </si>
  <si>
    <t>Подг. отдел.</t>
  </si>
  <si>
    <t>ОЛЬШАННИКОВ Даниил Сергеевич</t>
  </si>
  <si>
    <t>ГОРСТКА Дмитрий (Петр) Николаевич</t>
  </si>
  <si>
    <t>БОРИСОВ Иоанн Михайлович</t>
  </si>
  <si>
    <t>Зачислен</t>
  </si>
  <si>
    <t>ГУТОРОВ Георгий Георгиевич</t>
  </si>
  <si>
    <t>281.2.16</t>
  </si>
  <si>
    <t>ДАНИЛОВ-СИМШАГ Ярослав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</si>
</sst>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14" fontId="1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1" fillId="3" borderId="4" xfId="0" applyNumberFormat="1" applyFont="1" applyFill="1" applyBorder="1" applyAlignment="1">
      <alignment horizontal="left" vertical="center"/>
    </xf>
    <xf numFmtId="0" fontId="1" fillId="3" borderId="6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4" borderId="4" xfId="0" applyNumberFormat="1" applyFont="1" applyFill="1" applyBorder="1" applyAlignment="1">
      <alignment horizontal="left" vertical="center"/>
    </xf>
    <xf numFmtId="0" fontId="1" fillId="4" borderId="6" xfId="0" applyNumberFormat="1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1" fillId="5" borderId="4" xfId="0" applyNumberFormat="1" applyFont="1" applyFill="1" applyBorder="1" applyAlignment="1">
      <alignment horizontal="left" vertical="center"/>
    </xf>
    <xf numFmtId="0" fontId="1" fillId="5" borderId="6" xfId="0" applyNumberFormat="1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14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4" borderId="6" xfId="0" applyNumberFormat="1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vertical="center"/>
    </xf>
    <xf numFmtId="14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4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14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4" fontId="4" fillId="5" borderId="5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5" borderId="2" xfId="0" applyFont="1" applyFill="1" applyBorder="1"/>
    <xf numFmtId="0" fontId="4" fillId="5" borderId="2" xfId="0" applyFont="1" applyFill="1" applyBorder="1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textRotation="90" wrapText="1"/>
    </xf>
    <xf numFmtId="0" fontId="3" fillId="2" borderId="10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zoomScale="75" zoomScaleNormal="75" workbookViewId="0">
      <pane xSplit="1" ySplit="2" topLeftCell="B135" activePane="bottomRight" state="frozen"/>
      <selection pane="topRight" activeCell="B1" sqref="B1"/>
      <selection pane="bottomLeft" activeCell="A3" sqref="A3"/>
      <selection pane="bottomRight" activeCell="H182" sqref="H182"/>
    </sheetView>
  </sheetViews>
  <sheetFormatPr defaultRowHeight="15" x14ac:dyDescent="0.25"/>
  <cols>
    <col min="1" max="1" width="7.5703125" customWidth="1"/>
    <col min="2" max="2" width="48.28515625" customWidth="1"/>
    <col min="3" max="4" width="19.85546875" customWidth="1"/>
    <col min="7" max="7" width="14.42578125" customWidth="1"/>
    <col min="8" max="8" width="14.140625" customWidth="1"/>
    <col min="9" max="9" width="17.140625" customWidth="1"/>
    <col min="11" max="11" width="10.85546875" customWidth="1"/>
    <col min="15" max="15" width="14.42578125" style="13" customWidth="1"/>
  </cols>
  <sheetData>
    <row r="1" spans="1:15" ht="15.75" x14ac:dyDescent="0.25">
      <c r="A1" s="76" t="s">
        <v>9</v>
      </c>
      <c r="B1" s="78" t="s">
        <v>0</v>
      </c>
      <c r="C1" s="66" t="s">
        <v>10</v>
      </c>
      <c r="D1" s="66" t="s">
        <v>180</v>
      </c>
      <c r="E1" s="64" t="s">
        <v>1</v>
      </c>
      <c r="F1" s="64" t="s">
        <v>90</v>
      </c>
      <c r="G1" s="71" t="s">
        <v>2</v>
      </c>
      <c r="H1" s="72"/>
      <c r="I1" s="73"/>
      <c r="J1" s="74" t="s">
        <v>3</v>
      </c>
      <c r="K1" s="64" t="s">
        <v>4</v>
      </c>
      <c r="L1" s="64" t="s">
        <v>5</v>
      </c>
      <c r="M1" s="64" t="s">
        <v>343</v>
      </c>
      <c r="N1" s="69" t="s">
        <v>6</v>
      </c>
      <c r="O1" s="68" t="s">
        <v>423</v>
      </c>
    </row>
    <row r="2" spans="1:15" ht="63.75" customHeight="1" x14ac:dyDescent="0.25">
      <c r="A2" s="77"/>
      <c r="B2" s="79"/>
      <c r="C2" s="67"/>
      <c r="D2" s="67"/>
      <c r="E2" s="65"/>
      <c r="F2" s="65"/>
      <c r="G2" s="1" t="s">
        <v>91</v>
      </c>
      <c r="H2" s="1" t="s">
        <v>7</v>
      </c>
      <c r="I2" s="1" t="s">
        <v>8</v>
      </c>
      <c r="J2" s="75"/>
      <c r="K2" s="65"/>
      <c r="L2" s="65"/>
      <c r="M2" s="65"/>
      <c r="N2" s="70"/>
      <c r="O2" s="68"/>
    </row>
    <row r="3" spans="1:15" ht="15.75" x14ac:dyDescent="0.25">
      <c r="A3" s="16">
        <v>1</v>
      </c>
      <c r="B3" s="63" t="s">
        <v>197</v>
      </c>
      <c r="C3" s="59" t="s">
        <v>200</v>
      </c>
      <c r="D3" s="58">
        <v>42542</v>
      </c>
      <c r="E3" s="35">
        <v>76</v>
      </c>
      <c r="F3" s="35">
        <v>55</v>
      </c>
      <c r="G3" s="29">
        <v>20</v>
      </c>
      <c r="H3" s="29">
        <v>18</v>
      </c>
      <c r="I3" s="29">
        <v>20</v>
      </c>
      <c r="J3" s="29">
        <f t="shared" ref="J3:J34" si="0">SUM(G3:I3)</f>
        <v>58</v>
      </c>
      <c r="K3" s="28">
        <v>36</v>
      </c>
      <c r="L3" s="37"/>
      <c r="M3" s="37">
        <f t="shared" ref="M3:M66" si="1">E3+F3+J3+K3+L3</f>
        <v>225</v>
      </c>
      <c r="N3" s="36">
        <f t="shared" ref="N3:N34" si="2">ROUND(AVERAGE(E3,F3,J3,K3,L3),2)</f>
        <v>56.25</v>
      </c>
      <c r="O3" s="25" t="s">
        <v>419</v>
      </c>
    </row>
    <row r="4" spans="1:15" ht="15.75" x14ac:dyDescent="0.25">
      <c r="A4" s="16">
        <v>2</v>
      </c>
      <c r="B4" s="62" t="s">
        <v>286</v>
      </c>
      <c r="C4" s="48" t="s">
        <v>287</v>
      </c>
      <c r="D4" s="47">
        <v>42549</v>
      </c>
      <c r="E4" s="35">
        <v>72</v>
      </c>
      <c r="F4" s="35">
        <v>57</v>
      </c>
      <c r="G4" s="28">
        <v>20</v>
      </c>
      <c r="H4" s="28">
        <v>20</v>
      </c>
      <c r="I4" s="28">
        <v>19</v>
      </c>
      <c r="J4" s="28">
        <f t="shared" si="0"/>
        <v>59</v>
      </c>
      <c r="K4" s="28">
        <v>33</v>
      </c>
      <c r="L4" s="27"/>
      <c r="M4" s="27">
        <f t="shared" si="1"/>
        <v>221</v>
      </c>
      <c r="N4" s="26">
        <f t="shared" si="2"/>
        <v>55.25</v>
      </c>
      <c r="O4" s="25" t="s">
        <v>419</v>
      </c>
    </row>
    <row r="5" spans="1:15" ht="15.75" x14ac:dyDescent="0.25">
      <c r="A5" s="16">
        <v>3</v>
      </c>
      <c r="B5" s="62" t="s">
        <v>312</v>
      </c>
      <c r="C5" s="48" t="s">
        <v>313</v>
      </c>
      <c r="D5" s="47">
        <v>42550</v>
      </c>
      <c r="E5" s="35">
        <v>81</v>
      </c>
      <c r="F5" s="35">
        <v>63</v>
      </c>
      <c r="G5" s="28">
        <v>20</v>
      </c>
      <c r="H5" s="28">
        <v>25</v>
      </c>
      <c r="I5" s="28">
        <v>25</v>
      </c>
      <c r="J5" s="28">
        <f t="shared" si="0"/>
        <v>70</v>
      </c>
      <c r="K5" s="28">
        <v>42</v>
      </c>
      <c r="L5" s="27"/>
      <c r="M5" s="27">
        <f t="shared" si="1"/>
        <v>256</v>
      </c>
      <c r="N5" s="26">
        <f t="shared" si="2"/>
        <v>64</v>
      </c>
      <c r="O5" s="25" t="s">
        <v>419</v>
      </c>
    </row>
    <row r="6" spans="1:15" ht="15.75" x14ac:dyDescent="0.25">
      <c r="A6" s="16">
        <v>4</v>
      </c>
      <c r="B6" s="61" t="s">
        <v>144</v>
      </c>
      <c r="C6" s="52" t="s">
        <v>66</v>
      </c>
      <c r="D6" s="51">
        <v>42520</v>
      </c>
      <c r="E6" s="10">
        <v>69</v>
      </c>
      <c r="F6" s="10">
        <v>64</v>
      </c>
      <c r="G6" s="6">
        <v>40</v>
      </c>
      <c r="H6" s="6">
        <v>19</v>
      </c>
      <c r="I6" s="6">
        <v>19</v>
      </c>
      <c r="J6" s="6">
        <f t="shared" si="0"/>
        <v>78</v>
      </c>
      <c r="K6" s="6">
        <v>100</v>
      </c>
      <c r="L6" s="7"/>
      <c r="M6" s="7">
        <f t="shared" si="1"/>
        <v>311</v>
      </c>
      <c r="N6" s="15">
        <f t="shared" si="2"/>
        <v>77.75</v>
      </c>
      <c r="O6" s="14" t="s">
        <v>417</v>
      </c>
    </row>
    <row r="7" spans="1:15" ht="15.75" x14ac:dyDescent="0.25">
      <c r="A7" s="16">
        <v>5</v>
      </c>
      <c r="B7" s="32" t="s">
        <v>177</v>
      </c>
      <c r="C7" s="48" t="s">
        <v>172</v>
      </c>
      <c r="D7" s="47">
        <v>42535</v>
      </c>
      <c r="E7" s="35">
        <v>64</v>
      </c>
      <c r="F7" s="35">
        <v>37</v>
      </c>
      <c r="G7" s="28">
        <v>22</v>
      </c>
      <c r="H7" s="28">
        <v>14</v>
      </c>
      <c r="I7" s="28">
        <v>14</v>
      </c>
      <c r="J7" s="28">
        <f t="shared" si="0"/>
        <v>50</v>
      </c>
      <c r="K7" s="28">
        <v>100</v>
      </c>
      <c r="L7" s="27"/>
      <c r="M7" s="27">
        <f t="shared" si="1"/>
        <v>251</v>
      </c>
      <c r="N7" s="26">
        <f t="shared" si="2"/>
        <v>62.75</v>
      </c>
      <c r="O7" s="25" t="s">
        <v>419</v>
      </c>
    </row>
    <row r="8" spans="1:15" ht="15.75" x14ac:dyDescent="0.25">
      <c r="A8" s="16">
        <v>6</v>
      </c>
      <c r="B8" s="55" t="s">
        <v>118</v>
      </c>
      <c r="C8" s="52" t="s">
        <v>11</v>
      </c>
      <c r="D8" s="51">
        <v>42520</v>
      </c>
      <c r="E8" s="6">
        <v>40</v>
      </c>
      <c r="F8" s="6">
        <v>45</v>
      </c>
      <c r="G8" s="6">
        <v>50</v>
      </c>
      <c r="H8" s="6">
        <v>19</v>
      </c>
      <c r="I8" s="6">
        <v>19</v>
      </c>
      <c r="J8" s="6">
        <f t="shared" si="0"/>
        <v>88</v>
      </c>
      <c r="K8" s="6">
        <v>100</v>
      </c>
      <c r="L8" s="7"/>
      <c r="M8" s="7">
        <f t="shared" si="1"/>
        <v>273</v>
      </c>
      <c r="N8" s="15">
        <f t="shared" si="2"/>
        <v>68.25</v>
      </c>
      <c r="O8" s="14" t="s">
        <v>417</v>
      </c>
    </row>
    <row r="9" spans="1:15" ht="15.75" x14ac:dyDescent="0.25">
      <c r="A9" s="16">
        <v>7</v>
      </c>
      <c r="B9" s="32" t="s">
        <v>410</v>
      </c>
      <c r="C9" s="48" t="s">
        <v>411</v>
      </c>
      <c r="D9" s="47">
        <v>42552</v>
      </c>
      <c r="E9" s="29">
        <v>45</v>
      </c>
      <c r="F9" s="29">
        <v>74</v>
      </c>
      <c r="G9" s="28">
        <v>20</v>
      </c>
      <c r="H9" s="28">
        <v>15</v>
      </c>
      <c r="I9" s="28">
        <v>19</v>
      </c>
      <c r="J9" s="28">
        <f t="shared" si="0"/>
        <v>54</v>
      </c>
      <c r="K9" s="28">
        <v>67</v>
      </c>
      <c r="L9" s="27"/>
      <c r="M9" s="27">
        <f t="shared" si="1"/>
        <v>240</v>
      </c>
      <c r="N9" s="26">
        <f t="shared" si="2"/>
        <v>60</v>
      </c>
      <c r="O9" s="25" t="s">
        <v>419</v>
      </c>
    </row>
    <row r="10" spans="1:15" ht="15.75" x14ac:dyDescent="0.25">
      <c r="A10" s="16">
        <v>8</v>
      </c>
      <c r="B10" s="60" t="s">
        <v>119</v>
      </c>
      <c r="C10" s="50" t="s">
        <v>12</v>
      </c>
      <c r="D10" s="49">
        <v>42520</v>
      </c>
      <c r="E10" s="20">
        <v>69</v>
      </c>
      <c r="F10" s="20">
        <v>47</v>
      </c>
      <c r="G10" s="20">
        <v>40</v>
      </c>
      <c r="H10" s="20">
        <v>19</v>
      </c>
      <c r="I10" s="20">
        <v>14</v>
      </c>
      <c r="J10" s="20">
        <f t="shared" si="0"/>
        <v>73</v>
      </c>
      <c r="K10" s="20">
        <v>10</v>
      </c>
      <c r="L10" s="19"/>
      <c r="M10" s="19">
        <f t="shared" si="1"/>
        <v>199</v>
      </c>
      <c r="N10" s="18">
        <f t="shared" si="2"/>
        <v>49.75</v>
      </c>
      <c r="O10" s="17" t="s">
        <v>418</v>
      </c>
    </row>
    <row r="11" spans="1:15" ht="15.75" x14ac:dyDescent="0.25">
      <c r="A11" s="16">
        <v>9</v>
      </c>
      <c r="B11" s="2" t="s">
        <v>92</v>
      </c>
      <c r="C11" s="52" t="s">
        <v>38</v>
      </c>
      <c r="D11" s="51">
        <v>42520</v>
      </c>
      <c r="E11" s="10">
        <v>93</v>
      </c>
      <c r="F11" s="10">
        <v>78</v>
      </c>
      <c r="G11" s="6">
        <v>50</v>
      </c>
      <c r="H11" s="6">
        <v>25</v>
      </c>
      <c r="I11" s="6">
        <v>25</v>
      </c>
      <c r="J11" s="6">
        <f t="shared" si="0"/>
        <v>100</v>
      </c>
      <c r="K11" s="6">
        <v>100</v>
      </c>
      <c r="L11" s="7"/>
      <c r="M11" s="7">
        <f t="shared" si="1"/>
        <v>371</v>
      </c>
      <c r="N11" s="15">
        <f t="shared" si="2"/>
        <v>92.75</v>
      </c>
      <c r="O11" s="14" t="s">
        <v>417</v>
      </c>
    </row>
    <row r="12" spans="1:15" ht="15.75" x14ac:dyDescent="0.25">
      <c r="A12" s="16">
        <v>10</v>
      </c>
      <c r="B12" s="2" t="s">
        <v>145</v>
      </c>
      <c r="C12" s="52" t="s">
        <v>67</v>
      </c>
      <c r="D12" s="51">
        <v>42520</v>
      </c>
      <c r="E12" s="10">
        <v>56</v>
      </c>
      <c r="F12" s="10">
        <v>55</v>
      </c>
      <c r="G12" s="6">
        <v>50</v>
      </c>
      <c r="H12" s="6">
        <v>19</v>
      </c>
      <c r="I12" s="6">
        <v>25</v>
      </c>
      <c r="J12" s="6">
        <f t="shared" si="0"/>
        <v>94</v>
      </c>
      <c r="K12" s="6">
        <v>100</v>
      </c>
      <c r="L12" s="7"/>
      <c r="M12" s="7">
        <f t="shared" si="1"/>
        <v>305</v>
      </c>
      <c r="N12" s="15">
        <f t="shared" si="2"/>
        <v>76.25</v>
      </c>
      <c r="O12" s="14" t="s">
        <v>417</v>
      </c>
    </row>
    <row r="13" spans="1:15" ht="15.75" x14ac:dyDescent="0.25">
      <c r="A13" s="16">
        <v>11</v>
      </c>
      <c r="B13" s="40" t="s">
        <v>193</v>
      </c>
      <c r="C13" s="59" t="s">
        <v>194</v>
      </c>
      <c r="D13" s="58">
        <v>42542</v>
      </c>
      <c r="E13" s="29">
        <v>50</v>
      </c>
      <c r="F13" s="29">
        <v>71</v>
      </c>
      <c r="G13" s="29">
        <v>20</v>
      </c>
      <c r="H13" s="29">
        <v>23</v>
      </c>
      <c r="I13" s="29">
        <v>15</v>
      </c>
      <c r="J13" s="29">
        <f t="shared" si="0"/>
        <v>58</v>
      </c>
      <c r="K13" s="28">
        <v>34</v>
      </c>
      <c r="L13" s="37"/>
      <c r="M13" s="37">
        <f t="shared" si="1"/>
        <v>213</v>
      </c>
      <c r="N13" s="36">
        <f t="shared" si="2"/>
        <v>53.25</v>
      </c>
      <c r="O13" s="25" t="s">
        <v>419</v>
      </c>
    </row>
    <row r="14" spans="1:15" ht="15.75" x14ac:dyDescent="0.25">
      <c r="A14" s="16">
        <v>12</v>
      </c>
      <c r="B14" s="2" t="s">
        <v>93</v>
      </c>
      <c r="C14" s="52" t="s">
        <v>39</v>
      </c>
      <c r="D14" s="51">
        <v>42520</v>
      </c>
      <c r="E14" s="5">
        <v>69</v>
      </c>
      <c r="F14" s="5">
        <v>89</v>
      </c>
      <c r="G14" s="6">
        <v>40</v>
      </c>
      <c r="H14" s="6">
        <v>25</v>
      </c>
      <c r="I14" s="6">
        <v>25</v>
      </c>
      <c r="J14" s="6">
        <f t="shared" si="0"/>
        <v>90</v>
      </c>
      <c r="K14" s="6">
        <v>100</v>
      </c>
      <c r="L14" s="7"/>
      <c r="M14" s="7">
        <f t="shared" si="1"/>
        <v>348</v>
      </c>
      <c r="N14" s="15">
        <f t="shared" si="2"/>
        <v>87</v>
      </c>
      <c r="O14" s="14" t="s">
        <v>417</v>
      </c>
    </row>
    <row r="15" spans="1:15" ht="15.75" x14ac:dyDescent="0.25">
      <c r="A15" s="16">
        <v>13</v>
      </c>
      <c r="B15" s="55" t="s">
        <v>120</v>
      </c>
      <c r="C15" s="52" t="s">
        <v>13</v>
      </c>
      <c r="D15" s="51">
        <v>42520</v>
      </c>
      <c r="E15" s="6">
        <v>100</v>
      </c>
      <c r="F15" s="6">
        <v>77</v>
      </c>
      <c r="G15" s="6">
        <v>50</v>
      </c>
      <c r="H15" s="6">
        <v>19</v>
      </c>
      <c r="I15" s="6">
        <v>25</v>
      </c>
      <c r="J15" s="6">
        <f t="shared" si="0"/>
        <v>94</v>
      </c>
      <c r="K15" s="6">
        <v>100</v>
      </c>
      <c r="L15" s="7"/>
      <c r="M15" s="7">
        <f t="shared" si="1"/>
        <v>371</v>
      </c>
      <c r="N15" s="15">
        <f t="shared" si="2"/>
        <v>92.75</v>
      </c>
      <c r="O15" s="14" t="s">
        <v>417</v>
      </c>
    </row>
    <row r="16" spans="1:15" ht="15.75" x14ac:dyDescent="0.25">
      <c r="A16" s="16">
        <v>14</v>
      </c>
      <c r="B16" s="32" t="s">
        <v>290</v>
      </c>
      <c r="C16" s="48" t="s">
        <v>291</v>
      </c>
      <c r="D16" s="47">
        <v>42548</v>
      </c>
      <c r="E16" s="29">
        <v>60</v>
      </c>
      <c r="F16" s="29">
        <v>49</v>
      </c>
      <c r="G16" s="28">
        <v>20</v>
      </c>
      <c r="H16" s="28">
        <v>17</v>
      </c>
      <c r="I16" s="28">
        <v>15</v>
      </c>
      <c r="J16" s="28">
        <f t="shared" si="0"/>
        <v>52</v>
      </c>
      <c r="K16" s="28">
        <v>46</v>
      </c>
      <c r="L16" s="27"/>
      <c r="M16" s="27">
        <f t="shared" si="1"/>
        <v>207</v>
      </c>
      <c r="N16" s="26">
        <f t="shared" si="2"/>
        <v>51.75</v>
      </c>
      <c r="O16" s="25" t="s">
        <v>419</v>
      </c>
    </row>
    <row r="17" spans="1:15" ht="15.75" x14ac:dyDescent="0.25">
      <c r="A17" s="16">
        <v>15</v>
      </c>
      <c r="B17" s="2" t="s">
        <v>94</v>
      </c>
      <c r="C17" s="52" t="s">
        <v>40</v>
      </c>
      <c r="D17" s="51">
        <v>42520</v>
      </c>
      <c r="E17" s="10">
        <v>71</v>
      </c>
      <c r="F17" s="10">
        <v>56</v>
      </c>
      <c r="G17" s="6">
        <v>40</v>
      </c>
      <c r="H17" s="6">
        <v>25</v>
      </c>
      <c r="I17" s="6">
        <v>25</v>
      </c>
      <c r="J17" s="6">
        <f t="shared" si="0"/>
        <v>90</v>
      </c>
      <c r="K17" s="6">
        <v>100</v>
      </c>
      <c r="L17" s="7"/>
      <c r="M17" s="7">
        <f t="shared" si="1"/>
        <v>317</v>
      </c>
      <c r="N17" s="15">
        <f t="shared" si="2"/>
        <v>79.25</v>
      </c>
      <c r="O17" s="14" t="s">
        <v>417</v>
      </c>
    </row>
    <row r="18" spans="1:15" ht="15.75" x14ac:dyDescent="0.25">
      <c r="A18" s="16">
        <v>16</v>
      </c>
      <c r="B18" s="2" t="s">
        <v>95</v>
      </c>
      <c r="C18" s="52" t="s">
        <v>41</v>
      </c>
      <c r="D18" s="51">
        <v>42520</v>
      </c>
      <c r="E18" s="10">
        <v>72</v>
      </c>
      <c r="F18" s="10">
        <v>60</v>
      </c>
      <c r="G18" s="6">
        <v>40</v>
      </c>
      <c r="H18" s="6">
        <v>25</v>
      </c>
      <c r="I18" s="6">
        <v>25</v>
      </c>
      <c r="J18" s="6">
        <f t="shared" si="0"/>
        <v>90</v>
      </c>
      <c r="K18" s="6">
        <v>100</v>
      </c>
      <c r="L18" s="7"/>
      <c r="M18" s="7">
        <f t="shared" si="1"/>
        <v>322</v>
      </c>
      <c r="N18" s="15">
        <f t="shared" si="2"/>
        <v>80.5</v>
      </c>
      <c r="O18" s="14" t="s">
        <v>417</v>
      </c>
    </row>
    <row r="19" spans="1:15" ht="15.75" x14ac:dyDescent="0.25">
      <c r="A19" s="16">
        <v>17</v>
      </c>
      <c r="B19" s="45" t="s">
        <v>187</v>
      </c>
      <c r="C19" s="57" t="s">
        <v>188</v>
      </c>
      <c r="D19" s="56">
        <v>42542</v>
      </c>
      <c r="E19" s="21">
        <v>99</v>
      </c>
      <c r="F19" s="21">
        <v>81</v>
      </c>
      <c r="G19" s="21">
        <v>20</v>
      </c>
      <c r="H19" s="21">
        <v>14</v>
      </c>
      <c r="I19" s="21">
        <v>13</v>
      </c>
      <c r="J19" s="21">
        <f t="shared" si="0"/>
        <v>47</v>
      </c>
      <c r="K19" s="20">
        <v>16</v>
      </c>
      <c r="L19" s="42"/>
      <c r="M19" s="42">
        <f t="shared" si="1"/>
        <v>243</v>
      </c>
      <c r="N19" s="41">
        <f t="shared" si="2"/>
        <v>60.75</v>
      </c>
      <c r="O19" s="17" t="s">
        <v>418</v>
      </c>
    </row>
    <row r="20" spans="1:15" ht="15.75" x14ac:dyDescent="0.25">
      <c r="A20" s="16">
        <v>18</v>
      </c>
      <c r="B20" s="55" t="s">
        <v>121</v>
      </c>
      <c r="C20" s="52" t="s">
        <v>14</v>
      </c>
      <c r="D20" s="51">
        <v>42520</v>
      </c>
      <c r="E20" s="10">
        <v>50</v>
      </c>
      <c r="F20" s="10">
        <v>50</v>
      </c>
      <c r="G20" s="6">
        <v>50</v>
      </c>
      <c r="H20" s="6">
        <v>19</v>
      </c>
      <c r="I20" s="6">
        <v>19</v>
      </c>
      <c r="J20" s="6">
        <f t="shared" si="0"/>
        <v>88</v>
      </c>
      <c r="K20" s="6">
        <v>100</v>
      </c>
      <c r="L20" s="7"/>
      <c r="M20" s="7">
        <f t="shared" si="1"/>
        <v>288</v>
      </c>
      <c r="N20" s="15">
        <f t="shared" si="2"/>
        <v>72</v>
      </c>
      <c r="O20" s="14" t="s">
        <v>417</v>
      </c>
    </row>
    <row r="21" spans="1:15" ht="15.75" x14ac:dyDescent="0.25">
      <c r="A21" s="16">
        <v>19</v>
      </c>
      <c r="B21" s="32" t="s">
        <v>306</v>
      </c>
      <c r="C21" s="48" t="s">
        <v>307</v>
      </c>
      <c r="D21" s="47">
        <v>42549</v>
      </c>
      <c r="E21" s="35">
        <v>86</v>
      </c>
      <c r="F21" s="35">
        <v>64</v>
      </c>
      <c r="G21" s="28">
        <v>20</v>
      </c>
      <c r="H21" s="28">
        <v>20</v>
      </c>
      <c r="I21" s="28">
        <v>17</v>
      </c>
      <c r="J21" s="28">
        <f t="shared" si="0"/>
        <v>57</v>
      </c>
      <c r="K21" s="28">
        <v>50</v>
      </c>
      <c r="L21" s="27"/>
      <c r="M21" s="27">
        <f t="shared" si="1"/>
        <v>257</v>
      </c>
      <c r="N21" s="26">
        <f t="shared" si="2"/>
        <v>64.25</v>
      </c>
      <c r="O21" s="25" t="s">
        <v>419</v>
      </c>
    </row>
    <row r="22" spans="1:15" ht="15.75" x14ac:dyDescent="0.25">
      <c r="A22" s="16">
        <v>20</v>
      </c>
      <c r="B22" s="32" t="s">
        <v>229</v>
      </c>
      <c r="C22" s="48" t="s">
        <v>224</v>
      </c>
      <c r="D22" s="47">
        <v>42548</v>
      </c>
      <c r="E22" s="35">
        <v>62</v>
      </c>
      <c r="F22" s="35">
        <v>35</v>
      </c>
      <c r="G22" s="28">
        <v>20</v>
      </c>
      <c r="H22" s="28">
        <v>25</v>
      </c>
      <c r="I22" s="28">
        <v>15</v>
      </c>
      <c r="J22" s="28">
        <f t="shared" si="0"/>
        <v>60</v>
      </c>
      <c r="K22" s="28">
        <v>66</v>
      </c>
      <c r="L22" s="27"/>
      <c r="M22" s="27">
        <f t="shared" si="1"/>
        <v>223</v>
      </c>
      <c r="N22" s="26">
        <f t="shared" si="2"/>
        <v>55.75</v>
      </c>
      <c r="O22" s="25" t="s">
        <v>419</v>
      </c>
    </row>
    <row r="23" spans="1:15" ht="15.75" x14ac:dyDescent="0.25">
      <c r="A23" s="16">
        <v>21</v>
      </c>
      <c r="B23" s="2" t="s">
        <v>96</v>
      </c>
      <c r="C23" s="52" t="s">
        <v>42</v>
      </c>
      <c r="D23" s="51">
        <v>42520</v>
      </c>
      <c r="E23" s="6">
        <v>69</v>
      </c>
      <c r="F23" s="6">
        <v>86</v>
      </c>
      <c r="G23" s="6">
        <v>40</v>
      </c>
      <c r="H23" s="6">
        <v>25</v>
      </c>
      <c r="I23" s="6">
        <v>25</v>
      </c>
      <c r="J23" s="6">
        <f t="shared" si="0"/>
        <v>90</v>
      </c>
      <c r="K23" s="6">
        <v>100</v>
      </c>
      <c r="L23" s="7"/>
      <c r="M23" s="7">
        <f t="shared" si="1"/>
        <v>345</v>
      </c>
      <c r="N23" s="15">
        <f t="shared" si="2"/>
        <v>86.25</v>
      </c>
      <c r="O23" s="14" t="s">
        <v>417</v>
      </c>
    </row>
    <row r="24" spans="1:15" ht="15.75" x14ac:dyDescent="0.25">
      <c r="A24" s="16">
        <v>22</v>
      </c>
      <c r="B24" s="2" t="s">
        <v>146</v>
      </c>
      <c r="C24" s="52" t="s">
        <v>68</v>
      </c>
      <c r="D24" s="51">
        <v>42520</v>
      </c>
      <c r="E24" s="10">
        <v>46</v>
      </c>
      <c r="F24" s="10">
        <v>70</v>
      </c>
      <c r="G24" s="6">
        <v>40</v>
      </c>
      <c r="H24" s="6">
        <v>19</v>
      </c>
      <c r="I24" s="6">
        <v>19</v>
      </c>
      <c r="J24" s="6">
        <f t="shared" si="0"/>
        <v>78</v>
      </c>
      <c r="K24" s="6">
        <v>100</v>
      </c>
      <c r="L24" s="7"/>
      <c r="M24" s="7">
        <f t="shared" si="1"/>
        <v>294</v>
      </c>
      <c r="N24" s="15">
        <f t="shared" si="2"/>
        <v>73.5</v>
      </c>
      <c r="O24" s="14" t="s">
        <v>417</v>
      </c>
    </row>
    <row r="25" spans="1:15" ht="15.75" x14ac:dyDescent="0.25">
      <c r="A25" s="16">
        <v>23</v>
      </c>
      <c r="B25" s="32" t="s">
        <v>422</v>
      </c>
      <c r="C25" s="48" t="s">
        <v>415</v>
      </c>
      <c r="D25" s="47">
        <v>42555</v>
      </c>
      <c r="E25" s="29">
        <v>70</v>
      </c>
      <c r="F25" s="29">
        <v>88</v>
      </c>
      <c r="G25" s="28">
        <v>20</v>
      </c>
      <c r="H25" s="28">
        <v>19</v>
      </c>
      <c r="I25" s="28">
        <v>14</v>
      </c>
      <c r="J25" s="28">
        <f t="shared" si="0"/>
        <v>53</v>
      </c>
      <c r="K25" s="28">
        <v>23</v>
      </c>
      <c r="L25" s="27"/>
      <c r="M25" s="27">
        <f t="shared" si="1"/>
        <v>234</v>
      </c>
      <c r="N25" s="26">
        <f t="shared" si="2"/>
        <v>58.5</v>
      </c>
      <c r="O25" s="25" t="s">
        <v>419</v>
      </c>
    </row>
    <row r="26" spans="1:15" ht="15.75" x14ac:dyDescent="0.25">
      <c r="A26" s="16">
        <v>24</v>
      </c>
      <c r="B26" s="24" t="s">
        <v>179</v>
      </c>
      <c r="C26" s="54" t="s">
        <v>171</v>
      </c>
      <c r="D26" s="53">
        <v>42531</v>
      </c>
      <c r="E26" s="21">
        <v>50</v>
      </c>
      <c r="F26" s="21">
        <v>61</v>
      </c>
      <c r="G26" s="20">
        <v>20</v>
      </c>
      <c r="H26" s="20">
        <v>22</v>
      </c>
      <c r="I26" s="20">
        <v>19</v>
      </c>
      <c r="J26" s="20">
        <f t="shared" si="0"/>
        <v>61</v>
      </c>
      <c r="K26" s="20">
        <v>15</v>
      </c>
      <c r="L26" s="19"/>
      <c r="M26" s="19">
        <f t="shared" si="1"/>
        <v>187</v>
      </c>
      <c r="N26" s="18">
        <f t="shared" si="2"/>
        <v>46.75</v>
      </c>
      <c r="O26" s="17" t="s">
        <v>418</v>
      </c>
    </row>
    <row r="27" spans="1:15" ht="15.75" x14ac:dyDescent="0.25">
      <c r="A27" s="16">
        <v>25</v>
      </c>
      <c r="B27" s="32" t="s">
        <v>303</v>
      </c>
      <c r="C27" s="48" t="s">
        <v>342</v>
      </c>
      <c r="D27" s="47">
        <v>42550</v>
      </c>
      <c r="E27" s="35">
        <v>55</v>
      </c>
      <c r="F27" s="35">
        <v>35</v>
      </c>
      <c r="G27" s="28">
        <v>20</v>
      </c>
      <c r="H27" s="28">
        <v>20</v>
      </c>
      <c r="I27" s="28">
        <v>14</v>
      </c>
      <c r="J27" s="28">
        <f t="shared" si="0"/>
        <v>54</v>
      </c>
      <c r="K27" s="28">
        <v>63</v>
      </c>
      <c r="L27" s="27"/>
      <c r="M27" s="27">
        <f t="shared" si="1"/>
        <v>207</v>
      </c>
      <c r="N27" s="26">
        <f t="shared" si="2"/>
        <v>51.75</v>
      </c>
      <c r="O27" s="25" t="s">
        <v>419</v>
      </c>
    </row>
    <row r="28" spans="1:15" ht="15.75" x14ac:dyDescent="0.25">
      <c r="A28" s="16">
        <v>26</v>
      </c>
      <c r="B28" s="2" t="s">
        <v>122</v>
      </c>
      <c r="C28" s="52" t="s">
        <v>15</v>
      </c>
      <c r="D28" s="51">
        <v>42520</v>
      </c>
      <c r="E28" s="6">
        <v>49</v>
      </c>
      <c r="F28" s="6">
        <v>74</v>
      </c>
      <c r="G28" s="6">
        <v>50</v>
      </c>
      <c r="H28" s="6">
        <v>19</v>
      </c>
      <c r="I28" s="6">
        <v>19</v>
      </c>
      <c r="J28" s="6">
        <f t="shared" si="0"/>
        <v>88</v>
      </c>
      <c r="K28" s="6">
        <v>100</v>
      </c>
      <c r="L28" s="7"/>
      <c r="M28" s="7">
        <f t="shared" si="1"/>
        <v>311</v>
      </c>
      <c r="N28" s="15">
        <f t="shared" si="2"/>
        <v>77.75</v>
      </c>
      <c r="O28" s="14" t="s">
        <v>417</v>
      </c>
    </row>
    <row r="29" spans="1:15" ht="15.75" x14ac:dyDescent="0.25">
      <c r="A29" s="16">
        <v>27</v>
      </c>
      <c r="B29" s="32" t="s">
        <v>394</v>
      </c>
      <c r="C29" s="48" t="s">
        <v>395</v>
      </c>
      <c r="D29" s="47">
        <v>42555</v>
      </c>
      <c r="E29" s="29">
        <v>40</v>
      </c>
      <c r="F29" s="29">
        <v>78</v>
      </c>
      <c r="G29" s="28">
        <v>20</v>
      </c>
      <c r="H29" s="28">
        <v>21</v>
      </c>
      <c r="I29" s="28">
        <v>19</v>
      </c>
      <c r="J29" s="28">
        <f t="shared" si="0"/>
        <v>60</v>
      </c>
      <c r="K29" s="28">
        <v>64</v>
      </c>
      <c r="L29" s="27"/>
      <c r="M29" s="27">
        <f t="shared" si="1"/>
        <v>242</v>
      </c>
      <c r="N29" s="26">
        <f t="shared" si="2"/>
        <v>60.5</v>
      </c>
      <c r="O29" s="25" t="s">
        <v>419</v>
      </c>
    </row>
    <row r="30" spans="1:15" ht="15.75" x14ac:dyDescent="0.25">
      <c r="A30" s="16">
        <v>28</v>
      </c>
      <c r="B30" s="24" t="s">
        <v>97</v>
      </c>
      <c r="C30" s="50" t="s">
        <v>43</v>
      </c>
      <c r="D30" s="49">
        <v>42520</v>
      </c>
      <c r="E30" s="46">
        <v>71</v>
      </c>
      <c r="F30" s="46">
        <v>62</v>
      </c>
      <c r="G30" s="20">
        <v>50</v>
      </c>
      <c r="H30" s="20">
        <v>25</v>
      </c>
      <c r="I30" s="20">
        <v>19</v>
      </c>
      <c r="J30" s="20">
        <f t="shared" si="0"/>
        <v>94</v>
      </c>
      <c r="K30" s="20">
        <v>10</v>
      </c>
      <c r="L30" s="19"/>
      <c r="M30" s="19">
        <f t="shared" si="1"/>
        <v>237</v>
      </c>
      <c r="N30" s="18">
        <f t="shared" si="2"/>
        <v>59.25</v>
      </c>
      <c r="O30" s="17" t="s">
        <v>418</v>
      </c>
    </row>
    <row r="31" spans="1:15" ht="15.75" x14ac:dyDescent="0.25">
      <c r="A31" s="16">
        <v>29</v>
      </c>
      <c r="B31" s="32" t="s">
        <v>344</v>
      </c>
      <c r="C31" s="48" t="s">
        <v>345</v>
      </c>
      <c r="D31" s="47">
        <v>42552</v>
      </c>
      <c r="E31" s="35">
        <v>65</v>
      </c>
      <c r="F31" s="35">
        <v>60</v>
      </c>
      <c r="G31" s="28">
        <v>20</v>
      </c>
      <c r="H31" s="28">
        <v>20</v>
      </c>
      <c r="I31" s="28">
        <v>15</v>
      </c>
      <c r="J31" s="28">
        <f t="shared" si="0"/>
        <v>55</v>
      </c>
      <c r="K31" s="28">
        <v>57</v>
      </c>
      <c r="L31" s="27"/>
      <c r="M31" s="27">
        <f t="shared" si="1"/>
        <v>237</v>
      </c>
      <c r="N31" s="26">
        <f t="shared" si="2"/>
        <v>59.25</v>
      </c>
      <c r="O31" s="25" t="s">
        <v>419</v>
      </c>
    </row>
    <row r="32" spans="1:15" ht="15.75" x14ac:dyDescent="0.25">
      <c r="A32" s="16">
        <v>30</v>
      </c>
      <c r="B32" s="2" t="s">
        <v>98</v>
      </c>
      <c r="C32" s="52" t="s">
        <v>44</v>
      </c>
      <c r="D32" s="51">
        <v>42520</v>
      </c>
      <c r="E32" s="10">
        <v>69</v>
      </c>
      <c r="F32" s="10">
        <v>49</v>
      </c>
      <c r="G32" s="6">
        <v>40</v>
      </c>
      <c r="H32" s="6">
        <v>19</v>
      </c>
      <c r="I32" s="6">
        <v>19</v>
      </c>
      <c r="J32" s="6">
        <f t="shared" si="0"/>
        <v>78</v>
      </c>
      <c r="K32" s="6">
        <v>100</v>
      </c>
      <c r="L32" s="7"/>
      <c r="M32" s="7">
        <f t="shared" si="1"/>
        <v>296</v>
      </c>
      <c r="N32" s="15">
        <f t="shared" si="2"/>
        <v>74</v>
      </c>
      <c r="O32" s="14" t="s">
        <v>417</v>
      </c>
    </row>
    <row r="33" spans="1:15" ht="15.75" x14ac:dyDescent="0.25">
      <c r="A33" s="16">
        <v>31</v>
      </c>
      <c r="B33" s="2" t="s">
        <v>99</v>
      </c>
      <c r="C33" s="52" t="s">
        <v>45</v>
      </c>
      <c r="D33" s="51">
        <v>42520</v>
      </c>
      <c r="E33" s="10">
        <v>72</v>
      </c>
      <c r="F33" s="10">
        <v>63</v>
      </c>
      <c r="G33" s="6">
        <v>40</v>
      </c>
      <c r="H33" s="6">
        <v>19</v>
      </c>
      <c r="I33" s="6">
        <v>14</v>
      </c>
      <c r="J33" s="6">
        <f t="shared" si="0"/>
        <v>73</v>
      </c>
      <c r="K33" s="6">
        <v>100</v>
      </c>
      <c r="L33" s="7"/>
      <c r="M33" s="7">
        <f t="shared" si="1"/>
        <v>308</v>
      </c>
      <c r="N33" s="15">
        <f t="shared" si="2"/>
        <v>77</v>
      </c>
      <c r="O33" s="14" t="s">
        <v>417</v>
      </c>
    </row>
    <row r="34" spans="1:15" ht="15.75" x14ac:dyDescent="0.25">
      <c r="A34" s="16">
        <v>32</v>
      </c>
      <c r="B34" s="2" t="s">
        <v>123</v>
      </c>
      <c r="C34" s="52" t="s">
        <v>16</v>
      </c>
      <c r="D34" s="51">
        <v>42520</v>
      </c>
      <c r="E34" s="6">
        <v>69</v>
      </c>
      <c r="F34" s="6">
        <v>55</v>
      </c>
      <c r="G34" s="6">
        <v>40</v>
      </c>
      <c r="H34" s="6">
        <v>19</v>
      </c>
      <c r="I34" s="6">
        <v>14</v>
      </c>
      <c r="J34" s="6">
        <f t="shared" si="0"/>
        <v>73</v>
      </c>
      <c r="K34" s="6">
        <v>100</v>
      </c>
      <c r="L34" s="7"/>
      <c r="M34" s="7">
        <f t="shared" si="1"/>
        <v>297</v>
      </c>
      <c r="N34" s="15">
        <f t="shared" si="2"/>
        <v>74.25</v>
      </c>
      <c r="O34" s="14" t="s">
        <v>417</v>
      </c>
    </row>
    <row r="35" spans="1:15" ht="15.75" x14ac:dyDescent="0.25">
      <c r="A35" s="16">
        <v>33</v>
      </c>
      <c r="B35" s="32" t="s">
        <v>249</v>
      </c>
      <c r="C35" s="48" t="s">
        <v>250</v>
      </c>
      <c r="D35" s="47">
        <v>42537</v>
      </c>
      <c r="E35" s="29">
        <v>50</v>
      </c>
      <c r="F35" s="29">
        <v>55</v>
      </c>
      <c r="G35" s="28">
        <v>20</v>
      </c>
      <c r="H35" s="28">
        <v>15</v>
      </c>
      <c r="I35" s="28">
        <v>14</v>
      </c>
      <c r="J35" s="28">
        <f t="shared" ref="J35:J66" si="3">SUM(G35:I35)</f>
        <v>49</v>
      </c>
      <c r="K35" s="28">
        <v>86</v>
      </c>
      <c r="L35" s="27"/>
      <c r="M35" s="27">
        <f t="shared" si="1"/>
        <v>240</v>
      </c>
      <c r="N35" s="26">
        <f t="shared" ref="N35:N66" si="4">ROUND(AVERAGE(E35,F35,J35,K35,L35),2)</f>
        <v>60</v>
      </c>
      <c r="O35" s="25" t="s">
        <v>419</v>
      </c>
    </row>
    <row r="36" spans="1:15" ht="15.75" x14ac:dyDescent="0.25">
      <c r="A36" s="16">
        <v>34</v>
      </c>
      <c r="B36" s="2" t="s">
        <v>100</v>
      </c>
      <c r="C36" s="52" t="s">
        <v>46</v>
      </c>
      <c r="D36" s="51">
        <v>42520</v>
      </c>
      <c r="E36" s="6">
        <v>40</v>
      </c>
      <c r="F36" s="6">
        <v>53</v>
      </c>
      <c r="G36" s="6">
        <v>40</v>
      </c>
      <c r="H36" s="6">
        <v>19</v>
      </c>
      <c r="I36" s="6">
        <v>14</v>
      </c>
      <c r="J36" s="6">
        <f t="shared" si="3"/>
        <v>73</v>
      </c>
      <c r="K36" s="6">
        <v>100</v>
      </c>
      <c r="L36" s="7"/>
      <c r="M36" s="7">
        <f t="shared" si="1"/>
        <v>266</v>
      </c>
      <c r="N36" s="15">
        <f t="shared" si="4"/>
        <v>66.5</v>
      </c>
      <c r="O36" s="14" t="s">
        <v>417</v>
      </c>
    </row>
    <row r="37" spans="1:15" ht="15.75" x14ac:dyDescent="0.25">
      <c r="A37" s="16">
        <v>35</v>
      </c>
      <c r="B37" s="2" t="s">
        <v>408</v>
      </c>
      <c r="C37" s="3" t="s">
        <v>409</v>
      </c>
      <c r="D37" s="4">
        <v>42555</v>
      </c>
      <c r="E37" s="5">
        <v>70</v>
      </c>
      <c r="F37" s="5">
        <v>70</v>
      </c>
      <c r="G37" s="6">
        <v>25</v>
      </c>
      <c r="H37" s="6">
        <v>16</v>
      </c>
      <c r="I37" s="6">
        <v>18</v>
      </c>
      <c r="J37" s="6">
        <f t="shared" si="3"/>
        <v>59</v>
      </c>
      <c r="K37" s="6">
        <v>90</v>
      </c>
      <c r="L37" s="7"/>
      <c r="M37" s="7">
        <f t="shared" si="1"/>
        <v>289</v>
      </c>
      <c r="N37" s="15">
        <f t="shared" si="4"/>
        <v>72.25</v>
      </c>
      <c r="O37" s="14" t="s">
        <v>417</v>
      </c>
    </row>
    <row r="38" spans="1:15" ht="15.75" x14ac:dyDescent="0.25">
      <c r="A38" s="16">
        <v>36</v>
      </c>
      <c r="B38" s="2" t="s">
        <v>124</v>
      </c>
      <c r="C38" s="52" t="s">
        <v>17</v>
      </c>
      <c r="D38" s="51">
        <v>42520</v>
      </c>
      <c r="E38" s="6">
        <v>100</v>
      </c>
      <c r="F38" s="6">
        <v>69</v>
      </c>
      <c r="G38" s="6">
        <v>40</v>
      </c>
      <c r="H38" s="6">
        <v>19</v>
      </c>
      <c r="I38" s="6">
        <v>19</v>
      </c>
      <c r="J38" s="6">
        <f t="shared" si="3"/>
        <v>78</v>
      </c>
      <c r="K38" s="6">
        <v>100</v>
      </c>
      <c r="L38" s="7"/>
      <c r="M38" s="7">
        <f t="shared" si="1"/>
        <v>347</v>
      </c>
      <c r="N38" s="15">
        <f t="shared" si="4"/>
        <v>86.75</v>
      </c>
      <c r="O38" s="14" t="s">
        <v>417</v>
      </c>
    </row>
    <row r="39" spans="1:15" ht="15.75" x14ac:dyDescent="0.25">
      <c r="A39" s="16">
        <v>37</v>
      </c>
      <c r="B39" s="2" t="s">
        <v>101</v>
      </c>
      <c r="C39" s="52" t="s">
        <v>47</v>
      </c>
      <c r="D39" s="51">
        <v>42520</v>
      </c>
      <c r="E39" s="10">
        <v>67</v>
      </c>
      <c r="F39" s="10">
        <v>48</v>
      </c>
      <c r="G39" s="6">
        <v>40</v>
      </c>
      <c r="H39" s="6">
        <v>19</v>
      </c>
      <c r="I39" s="6">
        <v>25</v>
      </c>
      <c r="J39" s="6">
        <f t="shared" si="3"/>
        <v>84</v>
      </c>
      <c r="K39" s="6">
        <v>100</v>
      </c>
      <c r="L39" s="7"/>
      <c r="M39" s="7">
        <f t="shared" si="1"/>
        <v>299</v>
      </c>
      <c r="N39" s="15">
        <f t="shared" si="4"/>
        <v>74.75</v>
      </c>
      <c r="O39" s="14" t="s">
        <v>417</v>
      </c>
    </row>
    <row r="40" spans="1:15" ht="15.75" x14ac:dyDescent="0.25">
      <c r="A40" s="16">
        <v>38</v>
      </c>
      <c r="B40" s="24" t="s">
        <v>350</v>
      </c>
      <c r="C40" s="54" t="s">
        <v>351</v>
      </c>
      <c r="D40" s="53">
        <v>42552</v>
      </c>
      <c r="E40" s="21">
        <v>85</v>
      </c>
      <c r="F40" s="21">
        <v>43</v>
      </c>
      <c r="G40" s="20">
        <v>20</v>
      </c>
      <c r="H40" s="20">
        <v>15</v>
      </c>
      <c r="I40" s="20">
        <v>9</v>
      </c>
      <c r="J40" s="20">
        <f t="shared" si="3"/>
        <v>44</v>
      </c>
      <c r="K40" s="20">
        <v>12</v>
      </c>
      <c r="L40" s="19"/>
      <c r="M40" s="19">
        <f t="shared" si="1"/>
        <v>184</v>
      </c>
      <c r="N40" s="18">
        <f t="shared" si="4"/>
        <v>46</v>
      </c>
      <c r="O40" s="17" t="s">
        <v>418</v>
      </c>
    </row>
    <row r="41" spans="1:15" ht="15.75" x14ac:dyDescent="0.25">
      <c r="A41" s="16">
        <v>39</v>
      </c>
      <c r="B41" s="2" t="s">
        <v>147</v>
      </c>
      <c r="C41" s="52" t="s">
        <v>69</v>
      </c>
      <c r="D41" s="51">
        <v>42520</v>
      </c>
      <c r="E41" s="10">
        <v>49</v>
      </c>
      <c r="F41" s="10">
        <v>35</v>
      </c>
      <c r="G41" s="6">
        <v>40</v>
      </c>
      <c r="H41" s="6">
        <v>19</v>
      </c>
      <c r="I41" s="6">
        <v>14</v>
      </c>
      <c r="J41" s="6">
        <f t="shared" si="3"/>
        <v>73</v>
      </c>
      <c r="K41" s="6">
        <v>100</v>
      </c>
      <c r="L41" s="7"/>
      <c r="M41" s="7">
        <f t="shared" si="1"/>
        <v>257</v>
      </c>
      <c r="N41" s="15">
        <f t="shared" si="4"/>
        <v>64.25</v>
      </c>
      <c r="O41" s="14" t="s">
        <v>417</v>
      </c>
    </row>
    <row r="42" spans="1:15" ht="15.75" x14ac:dyDescent="0.25">
      <c r="A42" s="16">
        <v>40</v>
      </c>
      <c r="B42" s="2" t="s">
        <v>125</v>
      </c>
      <c r="C42" s="52" t="s">
        <v>18</v>
      </c>
      <c r="D42" s="51">
        <v>42520</v>
      </c>
      <c r="E42" s="6">
        <v>100</v>
      </c>
      <c r="F42" s="6">
        <v>85</v>
      </c>
      <c r="G42" s="6">
        <v>50</v>
      </c>
      <c r="H42" s="6">
        <v>25</v>
      </c>
      <c r="I42" s="6">
        <v>25</v>
      </c>
      <c r="J42" s="6">
        <f t="shared" si="3"/>
        <v>100</v>
      </c>
      <c r="K42" s="6">
        <v>100</v>
      </c>
      <c r="L42" s="7"/>
      <c r="M42" s="7">
        <f t="shared" si="1"/>
        <v>385</v>
      </c>
      <c r="N42" s="15">
        <f t="shared" si="4"/>
        <v>96.25</v>
      </c>
      <c r="O42" s="14" t="s">
        <v>417</v>
      </c>
    </row>
    <row r="43" spans="1:15" ht="15.75" x14ac:dyDescent="0.25">
      <c r="A43" s="16">
        <v>41</v>
      </c>
      <c r="B43" s="32" t="s">
        <v>356</v>
      </c>
      <c r="C43" s="48" t="s">
        <v>357</v>
      </c>
      <c r="D43" s="47">
        <v>42552</v>
      </c>
      <c r="E43" s="29">
        <v>95</v>
      </c>
      <c r="F43" s="29">
        <v>74</v>
      </c>
      <c r="G43" s="28">
        <v>22</v>
      </c>
      <c r="H43" s="28">
        <v>17</v>
      </c>
      <c r="I43" s="28">
        <v>22</v>
      </c>
      <c r="J43" s="28">
        <f t="shared" si="3"/>
        <v>61</v>
      </c>
      <c r="K43" s="28">
        <v>58</v>
      </c>
      <c r="L43" s="27"/>
      <c r="M43" s="27">
        <f t="shared" si="1"/>
        <v>288</v>
      </c>
      <c r="N43" s="26">
        <f t="shared" si="4"/>
        <v>72</v>
      </c>
      <c r="O43" s="25" t="s">
        <v>419</v>
      </c>
    </row>
    <row r="44" spans="1:15" ht="15.75" x14ac:dyDescent="0.25">
      <c r="A44" s="16">
        <v>42</v>
      </c>
      <c r="B44" s="24" t="s">
        <v>178</v>
      </c>
      <c r="C44" s="54" t="s">
        <v>170</v>
      </c>
      <c r="D44" s="53">
        <v>42531</v>
      </c>
      <c r="E44" s="21">
        <v>70</v>
      </c>
      <c r="F44" s="21">
        <v>41</v>
      </c>
      <c r="G44" s="20">
        <v>20</v>
      </c>
      <c r="H44" s="20">
        <v>20</v>
      </c>
      <c r="I44" s="20">
        <v>10</v>
      </c>
      <c r="J44" s="20">
        <f t="shared" si="3"/>
        <v>50</v>
      </c>
      <c r="K44" s="20">
        <v>14</v>
      </c>
      <c r="L44" s="19"/>
      <c r="M44" s="19">
        <f t="shared" si="1"/>
        <v>175</v>
      </c>
      <c r="N44" s="18">
        <f t="shared" si="4"/>
        <v>43.75</v>
      </c>
      <c r="O44" s="17" t="s">
        <v>418</v>
      </c>
    </row>
    <row r="45" spans="1:15" ht="15.75" x14ac:dyDescent="0.25">
      <c r="A45" s="16">
        <v>43</v>
      </c>
      <c r="B45" s="32" t="s">
        <v>222</v>
      </c>
      <c r="C45" s="48" t="s">
        <v>223</v>
      </c>
      <c r="D45" s="47">
        <v>42548</v>
      </c>
      <c r="E45" s="35">
        <v>66</v>
      </c>
      <c r="F45" s="35">
        <v>52</v>
      </c>
      <c r="G45" s="28">
        <v>20</v>
      </c>
      <c r="H45" s="28">
        <v>18</v>
      </c>
      <c r="I45" s="28">
        <v>14</v>
      </c>
      <c r="J45" s="28">
        <f t="shared" si="3"/>
        <v>52</v>
      </c>
      <c r="K45" s="28">
        <v>63</v>
      </c>
      <c r="L45" s="27"/>
      <c r="M45" s="27">
        <f t="shared" si="1"/>
        <v>233</v>
      </c>
      <c r="N45" s="26">
        <f t="shared" si="4"/>
        <v>58.25</v>
      </c>
      <c r="O45" s="25" t="s">
        <v>419</v>
      </c>
    </row>
    <row r="46" spans="1:15" ht="15.75" x14ac:dyDescent="0.25">
      <c r="A46" s="16">
        <v>44</v>
      </c>
      <c r="B46" s="2" t="s">
        <v>102</v>
      </c>
      <c r="C46" s="52" t="s">
        <v>48</v>
      </c>
      <c r="D46" s="51">
        <v>42520</v>
      </c>
      <c r="E46" s="10">
        <v>60</v>
      </c>
      <c r="F46" s="10">
        <v>42</v>
      </c>
      <c r="G46" s="6">
        <v>40</v>
      </c>
      <c r="H46" s="6">
        <v>19</v>
      </c>
      <c r="I46" s="6">
        <v>19</v>
      </c>
      <c r="J46" s="6">
        <f t="shared" si="3"/>
        <v>78</v>
      </c>
      <c r="K46" s="6">
        <v>100</v>
      </c>
      <c r="L46" s="7"/>
      <c r="M46" s="7">
        <f t="shared" si="1"/>
        <v>280</v>
      </c>
      <c r="N46" s="15">
        <f t="shared" si="4"/>
        <v>70</v>
      </c>
      <c r="O46" s="14" t="s">
        <v>417</v>
      </c>
    </row>
    <row r="47" spans="1:15" ht="15.75" x14ac:dyDescent="0.25">
      <c r="A47" s="16">
        <v>45</v>
      </c>
      <c r="B47" s="32" t="s">
        <v>255</v>
      </c>
      <c r="C47" s="48" t="s">
        <v>256</v>
      </c>
      <c r="D47" s="47">
        <v>42549</v>
      </c>
      <c r="E47" s="29">
        <v>70</v>
      </c>
      <c r="F47" s="29">
        <v>89</v>
      </c>
      <c r="G47" s="28">
        <v>20</v>
      </c>
      <c r="H47" s="28">
        <v>22</v>
      </c>
      <c r="I47" s="28">
        <v>13</v>
      </c>
      <c r="J47" s="28">
        <f t="shared" si="3"/>
        <v>55</v>
      </c>
      <c r="K47" s="28">
        <v>59</v>
      </c>
      <c r="L47" s="27"/>
      <c r="M47" s="27">
        <f t="shared" si="1"/>
        <v>273</v>
      </c>
      <c r="N47" s="26">
        <f t="shared" si="4"/>
        <v>68.25</v>
      </c>
      <c r="O47" s="25" t="s">
        <v>419</v>
      </c>
    </row>
    <row r="48" spans="1:15" ht="15.75" x14ac:dyDescent="0.25">
      <c r="A48" s="16">
        <v>46</v>
      </c>
      <c r="B48" s="2" t="s">
        <v>126</v>
      </c>
      <c r="C48" s="52" t="s">
        <v>19</v>
      </c>
      <c r="D48" s="51">
        <v>42520</v>
      </c>
      <c r="E48" s="10">
        <v>53</v>
      </c>
      <c r="F48" s="6">
        <v>48</v>
      </c>
      <c r="G48" s="6">
        <v>40</v>
      </c>
      <c r="H48" s="6">
        <v>19</v>
      </c>
      <c r="I48" s="6">
        <v>14</v>
      </c>
      <c r="J48" s="6">
        <f t="shared" si="3"/>
        <v>73</v>
      </c>
      <c r="K48" s="6">
        <v>100</v>
      </c>
      <c r="L48" s="7"/>
      <c r="M48" s="7">
        <f t="shared" si="1"/>
        <v>274</v>
      </c>
      <c r="N48" s="15">
        <f t="shared" si="4"/>
        <v>68.5</v>
      </c>
      <c r="O48" s="14" t="s">
        <v>417</v>
      </c>
    </row>
    <row r="49" spans="1:15" ht="15.75" x14ac:dyDescent="0.25">
      <c r="A49" s="16">
        <v>47</v>
      </c>
      <c r="B49" s="32" t="s">
        <v>421</v>
      </c>
      <c r="C49" s="48" t="s">
        <v>204</v>
      </c>
      <c r="D49" s="47">
        <v>42545</v>
      </c>
      <c r="E49" s="29">
        <v>65</v>
      </c>
      <c r="F49" s="29">
        <v>67</v>
      </c>
      <c r="G49" s="28">
        <v>20</v>
      </c>
      <c r="H49" s="28">
        <v>15</v>
      </c>
      <c r="I49" s="28">
        <v>15</v>
      </c>
      <c r="J49" s="28">
        <f t="shared" si="3"/>
        <v>50</v>
      </c>
      <c r="K49" s="28">
        <v>69</v>
      </c>
      <c r="L49" s="27"/>
      <c r="M49" s="27">
        <f t="shared" si="1"/>
        <v>251</v>
      </c>
      <c r="N49" s="26">
        <f t="shared" si="4"/>
        <v>62.75</v>
      </c>
      <c r="O49" s="25" t="s">
        <v>419</v>
      </c>
    </row>
    <row r="50" spans="1:15" ht="15.75" x14ac:dyDescent="0.25">
      <c r="A50" s="16">
        <v>48</v>
      </c>
      <c r="B50" s="32" t="s">
        <v>380</v>
      </c>
      <c r="C50" s="48" t="s">
        <v>381</v>
      </c>
      <c r="D50" s="47">
        <v>42552</v>
      </c>
      <c r="E50" s="29">
        <v>45</v>
      </c>
      <c r="F50" s="29">
        <v>80</v>
      </c>
      <c r="G50" s="28">
        <v>20</v>
      </c>
      <c r="H50" s="28">
        <v>20</v>
      </c>
      <c r="I50" s="28">
        <v>19</v>
      </c>
      <c r="J50" s="28">
        <f t="shared" si="3"/>
        <v>59</v>
      </c>
      <c r="K50" s="28">
        <v>42</v>
      </c>
      <c r="L50" s="27"/>
      <c r="M50" s="27">
        <f t="shared" si="1"/>
        <v>226</v>
      </c>
      <c r="N50" s="26">
        <f t="shared" si="4"/>
        <v>56.5</v>
      </c>
      <c r="O50" s="25" t="s">
        <v>419</v>
      </c>
    </row>
    <row r="51" spans="1:15" ht="15.75" x14ac:dyDescent="0.25">
      <c r="A51" s="16">
        <v>49</v>
      </c>
      <c r="B51" s="2" t="s">
        <v>148</v>
      </c>
      <c r="C51" s="52" t="s">
        <v>70</v>
      </c>
      <c r="D51" s="51">
        <v>42520</v>
      </c>
      <c r="E51" s="6">
        <v>69</v>
      </c>
      <c r="F51" s="6">
        <v>73</v>
      </c>
      <c r="G51" s="6">
        <v>50</v>
      </c>
      <c r="H51" s="6">
        <v>19</v>
      </c>
      <c r="I51" s="6">
        <v>19</v>
      </c>
      <c r="J51" s="6">
        <f t="shared" si="3"/>
        <v>88</v>
      </c>
      <c r="K51" s="6">
        <v>100</v>
      </c>
      <c r="L51" s="7"/>
      <c r="M51" s="7">
        <f t="shared" si="1"/>
        <v>330</v>
      </c>
      <c r="N51" s="15">
        <f t="shared" si="4"/>
        <v>82.5</v>
      </c>
      <c r="O51" s="14" t="s">
        <v>417</v>
      </c>
    </row>
    <row r="52" spans="1:15" ht="15.75" x14ac:dyDescent="0.25">
      <c r="A52" s="16">
        <v>50</v>
      </c>
      <c r="B52" s="2" t="s">
        <v>127</v>
      </c>
      <c r="C52" s="52" t="s">
        <v>20</v>
      </c>
      <c r="D52" s="51">
        <v>42520</v>
      </c>
      <c r="E52" s="6">
        <v>100</v>
      </c>
      <c r="F52" s="6">
        <v>75</v>
      </c>
      <c r="G52" s="6">
        <v>40</v>
      </c>
      <c r="H52" s="6">
        <v>25</v>
      </c>
      <c r="I52" s="6">
        <v>25</v>
      </c>
      <c r="J52" s="6">
        <f t="shared" si="3"/>
        <v>90</v>
      </c>
      <c r="K52" s="6">
        <v>100</v>
      </c>
      <c r="L52" s="7"/>
      <c r="M52" s="7">
        <f t="shared" si="1"/>
        <v>365</v>
      </c>
      <c r="N52" s="15">
        <f t="shared" si="4"/>
        <v>91.25</v>
      </c>
      <c r="O52" s="14" t="s">
        <v>417</v>
      </c>
    </row>
    <row r="53" spans="1:15" ht="15.75" x14ac:dyDescent="0.25">
      <c r="A53" s="16">
        <v>204</v>
      </c>
      <c r="B53" s="2" t="s">
        <v>424</v>
      </c>
      <c r="C53" s="52" t="s">
        <v>425</v>
      </c>
      <c r="D53" s="4">
        <v>42551</v>
      </c>
      <c r="E53" s="10">
        <v>48</v>
      </c>
      <c r="F53" s="10">
        <v>42</v>
      </c>
      <c r="G53" s="6">
        <v>40</v>
      </c>
      <c r="H53" s="6">
        <v>14</v>
      </c>
      <c r="I53" s="6">
        <v>19</v>
      </c>
      <c r="J53" s="6">
        <f t="shared" si="3"/>
        <v>73</v>
      </c>
      <c r="K53" s="6">
        <v>100</v>
      </c>
      <c r="L53" s="7"/>
      <c r="M53" s="7">
        <f t="shared" si="1"/>
        <v>263</v>
      </c>
      <c r="N53" s="15">
        <f t="shared" si="4"/>
        <v>65.75</v>
      </c>
      <c r="O53" s="14" t="s">
        <v>417</v>
      </c>
    </row>
    <row r="54" spans="1:15" ht="15.75" x14ac:dyDescent="0.25">
      <c r="A54" s="16">
        <v>51</v>
      </c>
      <c r="B54" s="24" t="s">
        <v>103</v>
      </c>
      <c r="C54" s="50" t="s">
        <v>49</v>
      </c>
      <c r="D54" s="49">
        <v>42520</v>
      </c>
      <c r="E54" s="20">
        <v>100</v>
      </c>
      <c r="F54" s="20">
        <v>62</v>
      </c>
      <c r="G54" s="20">
        <v>40</v>
      </c>
      <c r="H54" s="20">
        <v>19</v>
      </c>
      <c r="I54" s="20">
        <v>14</v>
      </c>
      <c r="J54" s="20">
        <f t="shared" si="3"/>
        <v>73</v>
      </c>
      <c r="K54" s="20">
        <v>10</v>
      </c>
      <c r="L54" s="19"/>
      <c r="M54" s="19">
        <f t="shared" si="1"/>
        <v>245</v>
      </c>
      <c r="N54" s="18">
        <f t="shared" si="4"/>
        <v>61.25</v>
      </c>
      <c r="O54" s="17" t="s">
        <v>418</v>
      </c>
    </row>
    <row r="55" spans="1:15" ht="15.75" x14ac:dyDescent="0.25">
      <c r="A55" s="16">
        <v>52</v>
      </c>
      <c r="B55" s="32" t="s">
        <v>426</v>
      </c>
      <c r="C55" s="48" t="s">
        <v>263</v>
      </c>
      <c r="D55" s="47">
        <v>42548</v>
      </c>
      <c r="E55" s="35">
        <v>61</v>
      </c>
      <c r="F55" s="35">
        <v>60</v>
      </c>
      <c r="G55" s="28">
        <v>20</v>
      </c>
      <c r="H55" s="28">
        <v>25</v>
      </c>
      <c r="I55" s="28">
        <v>25</v>
      </c>
      <c r="J55" s="28">
        <f t="shared" si="3"/>
        <v>70</v>
      </c>
      <c r="K55" s="28">
        <v>64</v>
      </c>
      <c r="L55" s="27"/>
      <c r="M55" s="27">
        <f t="shared" si="1"/>
        <v>255</v>
      </c>
      <c r="N55" s="26">
        <f t="shared" si="4"/>
        <v>63.75</v>
      </c>
      <c r="O55" s="25" t="s">
        <v>419</v>
      </c>
    </row>
    <row r="56" spans="1:15" ht="15.75" x14ac:dyDescent="0.25">
      <c r="A56" s="16">
        <v>53</v>
      </c>
      <c r="B56" s="24" t="s">
        <v>398</v>
      </c>
      <c r="C56" s="54" t="s">
        <v>399</v>
      </c>
      <c r="D56" s="53">
        <v>42555</v>
      </c>
      <c r="E56" s="21">
        <v>50</v>
      </c>
      <c r="F56" s="21">
        <v>78</v>
      </c>
      <c r="G56" s="20">
        <v>20</v>
      </c>
      <c r="H56" s="20">
        <v>20</v>
      </c>
      <c r="I56" s="20">
        <v>12</v>
      </c>
      <c r="J56" s="20">
        <f t="shared" si="3"/>
        <v>52</v>
      </c>
      <c r="K56" s="20">
        <v>15</v>
      </c>
      <c r="L56" s="19"/>
      <c r="M56" s="19">
        <f t="shared" si="1"/>
        <v>195</v>
      </c>
      <c r="N56" s="18">
        <f t="shared" si="4"/>
        <v>48.75</v>
      </c>
      <c r="O56" s="17" t="s">
        <v>418</v>
      </c>
    </row>
    <row r="57" spans="1:15" ht="15.75" x14ac:dyDescent="0.25">
      <c r="A57" s="16">
        <v>54</v>
      </c>
      <c r="B57" s="2" t="s">
        <v>149</v>
      </c>
      <c r="C57" s="52" t="s">
        <v>71</v>
      </c>
      <c r="D57" s="51">
        <v>42520</v>
      </c>
      <c r="E57" s="10">
        <v>51</v>
      </c>
      <c r="F57" s="10">
        <v>48</v>
      </c>
      <c r="G57" s="6">
        <v>40</v>
      </c>
      <c r="H57" s="6">
        <v>19</v>
      </c>
      <c r="I57" s="6">
        <v>25</v>
      </c>
      <c r="J57" s="6">
        <f t="shared" si="3"/>
        <v>84</v>
      </c>
      <c r="K57" s="6">
        <v>100</v>
      </c>
      <c r="L57" s="7"/>
      <c r="M57" s="7">
        <f t="shared" si="1"/>
        <v>283</v>
      </c>
      <c r="N57" s="15">
        <f t="shared" si="4"/>
        <v>70.75</v>
      </c>
      <c r="O57" s="14" t="s">
        <v>417</v>
      </c>
    </row>
    <row r="58" spans="1:15" ht="15.75" x14ac:dyDescent="0.25">
      <c r="A58" s="16">
        <v>55</v>
      </c>
      <c r="B58" s="24" t="s">
        <v>388</v>
      </c>
      <c r="C58" s="54" t="s">
        <v>389</v>
      </c>
      <c r="D58" s="53">
        <v>42555</v>
      </c>
      <c r="E58" s="21">
        <v>0</v>
      </c>
      <c r="F58" s="21">
        <v>72</v>
      </c>
      <c r="G58" s="20">
        <v>20</v>
      </c>
      <c r="H58" s="20">
        <v>18</v>
      </c>
      <c r="I58" s="20">
        <v>10</v>
      </c>
      <c r="J58" s="20">
        <f t="shared" si="3"/>
        <v>48</v>
      </c>
      <c r="K58" s="20">
        <v>12</v>
      </c>
      <c r="L58" s="19"/>
      <c r="M58" s="19">
        <f t="shared" si="1"/>
        <v>132</v>
      </c>
      <c r="N58" s="18">
        <f t="shared" si="4"/>
        <v>33</v>
      </c>
      <c r="O58" s="17" t="s">
        <v>418</v>
      </c>
    </row>
    <row r="59" spans="1:15" ht="15.75" x14ac:dyDescent="0.25">
      <c r="A59" s="16">
        <v>56</v>
      </c>
      <c r="B59" s="24" t="s">
        <v>384</v>
      </c>
      <c r="C59" s="54" t="s">
        <v>382</v>
      </c>
      <c r="D59" s="53">
        <v>42551</v>
      </c>
      <c r="E59" s="21">
        <v>70</v>
      </c>
      <c r="F59" s="21">
        <v>81</v>
      </c>
      <c r="G59" s="20">
        <v>28</v>
      </c>
      <c r="H59" s="20">
        <v>14</v>
      </c>
      <c r="I59" s="20">
        <v>3</v>
      </c>
      <c r="J59" s="20">
        <f t="shared" si="3"/>
        <v>45</v>
      </c>
      <c r="K59" s="20">
        <v>15</v>
      </c>
      <c r="L59" s="19"/>
      <c r="M59" s="19">
        <f t="shared" si="1"/>
        <v>211</v>
      </c>
      <c r="N59" s="18">
        <f t="shared" si="4"/>
        <v>52.75</v>
      </c>
      <c r="O59" s="17" t="s">
        <v>418</v>
      </c>
    </row>
    <row r="60" spans="1:15" ht="15.75" x14ac:dyDescent="0.25">
      <c r="A60" s="16">
        <v>57</v>
      </c>
      <c r="B60" s="2" t="s">
        <v>104</v>
      </c>
      <c r="C60" s="52" t="s">
        <v>50</v>
      </c>
      <c r="D60" s="51">
        <v>42520</v>
      </c>
      <c r="E60" s="10">
        <v>59</v>
      </c>
      <c r="F60" s="10">
        <v>47</v>
      </c>
      <c r="G60" s="6">
        <v>50</v>
      </c>
      <c r="H60" s="6">
        <v>19</v>
      </c>
      <c r="I60" s="6">
        <v>19</v>
      </c>
      <c r="J60" s="6">
        <f t="shared" si="3"/>
        <v>88</v>
      </c>
      <c r="K60" s="6">
        <v>100</v>
      </c>
      <c r="L60" s="7"/>
      <c r="M60" s="7">
        <f t="shared" si="1"/>
        <v>294</v>
      </c>
      <c r="N60" s="15">
        <f t="shared" si="4"/>
        <v>73.5</v>
      </c>
      <c r="O60" s="14" t="s">
        <v>417</v>
      </c>
    </row>
    <row r="61" spans="1:15" ht="15.75" x14ac:dyDescent="0.25">
      <c r="A61" s="16">
        <v>58</v>
      </c>
      <c r="B61" s="24" t="s">
        <v>128</v>
      </c>
      <c r="C61" s="50" t="s">
        <v>21</v>
      </c>
      <c r="D61" s="49">
        <v>42520</v>
      </c>
      <c r="E61" s="20">
        <v>69</v>
      </c>
      <c r="F61" s="20">
        <v>50</v>
      </c>
      <c r="G61" s="20">
        <v>40</v>
      </c>
      <c r="H61" s="20">
        <v>19</v>
      </c>
      <c r="I61" s="20">
        <v>14</v>
      </c>
      <c r="J61" s="20">
        <f t="shared" si="3"/>
        <v>73</v>
      </c>
      <c r="K61" s="20">
        <v>10</v>
      </c>
      <c r="L61" s="19"/>
      <c r="M61" s="19">
        <f t="shared" si="1"/>
        <v>202</v>
      </c>
      <c r="N61" s="18">
        <f t="shared" si="4"/>
        <v>50.5</v>
      </c>
      <c r="O61" s="17" t="s">
        <v>418</v>
      </c>
    </row>
    <row r="62" spans="1:15" ht="15.75" x14ac:dyDescent="0.25">
      <c r="A62" s="16">
        <v>59</v>
      </c>
      <c r="B62" s="32" t="s">
        <v>385</v>
      </c>
      <c r="C62" s="48" t="s">
        <v>383</v>
      </c>
      <c r="D62" s="47">
        <v>42552</v>
      </c>
      <c r="E62" s="29">
        <v>90</v>
      </c>
      <c r="F62" s="29">
        <v>59</v>
      </c>
      <c r="G62" s="28">
        <v>20</v>
      </c>
      <c r="H62" s="28">
        <v>25</v>
      </c>
      <c r="I62" s="28">
        <v>19</v>
      </c>
      <c r="J62" s="28">
        <f t="shared" si="3"/>
        <v>64</v>
      </c>
      <c r="K62" s="28">
        <v>41</v>
      </c>
      <c r="L62" s="27"/>
      <c r="M62" s="27">
        <f t="shared" si="1"/>
        <v>254</v>
      </c>
      <c r="N62" s="26">
        <f t="shared" si="4"/>
        <v>63.5</v>
      </c>
      <c r="O62" s="25" t="s">
        <v>419</v>
      </c>
    </row>
    <row r="63" spans="1:15" ht="15.75" x14ac:dyDescent="0.25">
      <c r="A63" s="16">
        <v>60</v>
      </c>
      <c r="B63" s="24" t="s">
        <v>181</v>
      </c>
      <c r="C63" s="54" t="s">
        <v>182</v>
      </c>
      <c r="D63" s="53">
        <v>42538</v>
      </c>
      <c r="E63" s="21">
        <v>70</v>
      </c>
      <c r="F63" s="21">
        <v>46</v>
      </c>
      <c r="G63" s="20">
        <v>20</v>
      </c>
      <c r="H63" s="20">
        <v>14</v>
      </c>
      <c r="I63" s="20">
        <v>14</v>
      </c>
      <c r="J63" s="20">
        <f t="shared" si="3"/>
        <v>48</v>
      </c>
      <c r="K63" s="20">
        <v>12</v>
      </c>
      <c r="L63" s="19"/>
      <c r="M63" s="19">
        <f t="shared" si="1"/>
        <v>176</v>
      </c>
      <c r="N63" s="18">
        <f t="shared" si="4"/>
        <v>44</v>
      </c>
      <c r="O63" s="17" t="s">
        <v>418</v>
      </c>
    </row>
    <row r="64" spans="1:15" ht="15.75" x14ac:dyDescent="0.25">
      <c r="A64" s="16">
        <v>61</v>
      </c>
      <c r="B64" s="2" t="s">
        <v>129</v>
      </c>
      <c r="C64" s="52" t="s">
        <v>22</v>
      </c>
      <c r="D64" s="51">
        <v>42520</v>
      </c>
      <c r="E64" s="10">
        <v>84</v>
      </c>
      <c r="F64" s="10">
        <v>65</v>
      </c>
      <c r="G64" s="6">
        <v>50</v>
      </c>
      <c r="H64" s="6">
        <v>25</v>
      </c>
      <c r="I64" s="6">
        <v>19</v>
      </c>
      <c r="J64" s="6">
        <f t="shared" si="3"/>
        <v>94</v>
      </c>
      <c r="K64" s="6">
        <v>100</v>
      </c>
      <c r="L64" s="7"/>
      <c r="M64" s="7">
        <f t="shared" si="1"/>
        <v>343</v>
      </c>
      <c r="N64" s="15">
        <f t="shared" si="4"/>
        <v>85.75</v>
      </c>
      <c r="O64" s="14" t="s">
        <v>417</v>
      </c>
    </row>
    <row r="65" spans="1:15" ht="15.75" x14ac:dyDescent="0.25">
      <c r="A65" s="16">
        <v>62</v>
      </c>
      <c r="B65" s="2" t="s">
        <v>183</v>
      </c>
      <c r="C65" s="3" t="s">
        <v>184</v>
      </c>
      <c r="D65" s="4">
        <v>42538</v>
      </c>
      <c r="E65" s="5">
        <v>90</v>
      </c>
      <c r="F65" s="5">
        <v>76</v>
      </c>
      <c r="G65" s="6">
        <v>20</v>
      </c>
      <c r="H65" s="6">
        <v>24</v>
      </c>
      <c r="I65" s="6">
        <v>19</v>
      </c>
      <c r="J65" s="6">
        <f t="shared" si="3"/>
        <v>63</v>
      </c>
      <c r="K65" s="6">
        <v>89</v>
      </c>
      <c r="L65" s="7"/>
      <c r="M65" s="7">
        <f t="shared" si="1"/>
        <v>318</v>
      </c>
      <c r="N65" s="15">
        <f t="shared" si="4"/>
        <v>79.5</v>
      </c>
      <c r="O65" s="14" t="s">
        <v>417</v>
      </c>
    </row>
    <row r="66" spans="1:15" ht="15.75" x14ac:dyDescent="0.25">
      <c r="A66" s="16">
        <v>63</v>
      </c>
      <c r="B66" s="32" t="s">
        <v>322</v>
      </c>
      <c r="C66" s="48" t="s">
        <v>323</v>
      </c>
      <c r="D66" s="47">
        <v>42551</v>
      </c>
      <c r="E66" s="35">
        <v>56</v>
      </c>
      <c r="F66" s="35">
        <v>50</v>
      </c>
      <c r="G66" s="28">
        <v>20</v>
      </c>
      <c r="H66" s="28">
        <v>25</v>
      </c>
      <c r="I66" s="28">
        <v>20</v>
      </c>
      <c r="J66" s="28">
        <f t="shared" si="3"/>
        <v>65</v>
      </c>
      <c r="K66" s="28">
        <v>89</v>
      </c>
      <c r="L66" s="27"/>
      <c r="M66" s="27">
        <f t="shared" si="1"/>
        <v>260</v>
      </c>
      <c r="N66" s="26">
        <f t="shared" si="4"/>
        <v>65</v>
      </c>
      <c r="O66" s="25" t="s">
        <v>419</v>
      </c>
    </row>
    <row r="67" spans="1:15" ht="15.75" x14ac:dyDescent="0.25">
      <c r="A67" s="16">
        <v>64</v>
      </c>
      <c r="B67" s="24" t="s">
        <v>404</v>
      </c>
      <c r="C67" s="54" t="s">
        <v>405</v>
      </c>
      <c r="D67" s="53">
        <v>42555</v>
      </c>
      <c r="E67" s="21">
        <v>0</v>
      </c>
      <c r="F67" s="21">
        <v>0</v>
      </c>
      <c r="G67" s="20">
        <v>0</v>
      </c>
      <c r="H67" s="20">
        <v>0</v>
      </c>
      <c r="I67" s="20">
        <v>0</v>
      </c>
      <c r="J67" s="20">
        <f t="shared" ref="J67:J98" si="5">SUM(G67:I67)</f>
        <v>0</v>
      </c>
      <c r="K67" s="20">
        <v>0</v>
      </c>
      <c r="L67" s="19"/>
      <c r="M67" s="19">
        <f t="shared" ref="M67:M130" si="6">E67+F67+J67+K67+L67</f>
        <v>0</v>
      </c>
      <c r="N67" s="18">
        <f t="shared" ref="N67:N102" si="7">ROUND(AVERAGE(E67,F67,J67,K67,L67),2)</f>
        <v>0</v>
      </c>
      <c r="O67" s="17" t="s">
        <v>418</v>
      </c>
    </row>
    <row r="68" spans="1:15" ht="15.75" x14ac:dyDescent="0.25">
      <c r="A68" s="16">
        <v>65</v>
      </c>
      <c r="B68" s="32" t="s">
        <v>261</v>
      </c>
      <c r="C68" s="48" t="s">
        <v>262</v>
      </c>
      <c r="D68" s="47">
        <v>42543</v>
      </c>
      <c r="E68" s="29">
        <v>60</v>
      </c>
      <c r="F68" s="29">
        <v>32</v>
      </c>
      <c r="G68" s="28">
        <v>18</v>
      </c>
      <c r="H68" s="28">
        <v>15</v>
      </c>
      <c r="I68" s="28">
        <v>10</v>
      </c>
      <c r="J68" s="28">
        <f t="shared" si="5"/>
        <v>43</v>
      </c>
      <c r="K68" s="28">
        <v>69</v>
      </c>
      <c r="L68" s="27"/>
      <c r="M68" s="27">
        <f t="shared" si="6"/>
        <v>204</v>
      </c>
      <c r="N68" s="26">
        <f t="shared" si="7"/>
        <v>51</v>
      </c>
      <c r="O68" s="25" t="s">
        <v>419</v>
      </c>
    </row>
    <row r="69" spans="1:15" ht="15.75" x14ac:dyDescent="0.25">
      <c r="A69" s="16">
        <v>66</v>
      </c>
      <c r="B69" s="24" t="s">
        <v>150</v>
      </c>
      <c r="C69" s="50" t="s">
        <v>61</v>
      </c>
      <c r="D69" s="49">
        <v>42520</v>
      </c>
      <c r="E69" s="46">
        <v>73</v>
      </c>
      <c r="F69" s="46">
        <v>65</v>
      </c>
      <c r="G69" s="20">
        <v>50</v>
      </c>
      <c r="H69" s="20">
        <v>19</v>
      </c>
      <c r="I69" s="20">
        <v>19</v>
      </c>
      <c r="J69" s="20">
        <f t="shared" si="5"/>
        <v>88</v>
      </c>
      <c r="K69" s="20">
        <v>10</v>
      </c>
      <c r="L69" s="19"/>
      <c r="M69" s="19">
        <f t="shared" si="6"/>
        <v>236</v>
      </c>
      <c r="N69" s="18">
        <f t="shared" si="7"/>
        <v>59</v>
      </c>
      <c r="O69" s="17" t="s">
        <v>418</v>
      </c>
    </row>
    <row r="70" spans="1:15" ht="15.75" x14ac:dyDescent="0.25">
      <c r="A70" s="16">
        <v>67</v>
      </c>
      <c r="B70" s="32" t="s">
        <v>412</v>
      </c>
      <c r="C70" s="48" t="s">
        <v>360</v>
      </c>
      <c r="D70" s="47">
        <v>42551</v>
      </c>
      <c r="E70" s="29">
        <v>50</v>
      </c>
      <c r="F70" s="29">
        <v>81</v>
      </c>
      <c r="G70" s="28">
        <v>18</v>
      </c>
      <c r="H70" s="28">
        <v>16</v>
      </c>
      <c r="I70" s="28">
        <v>10</v>
      </c>
      <c r="J70" s="28">
        <f t="shared" si="5"/>
        <v>44</v>
      </c>
      <c r="K70" s="28">
        <v>67</v>
      </c>
      <c r="L70" s="27"/>
      <c r="M70" s="27">
        <f t="shared" si="6"/>
        <v>242</v>
      </c>
      <c r="N70" s="26">
        <f t="shared" si="7"/>
        <v>60.5</v>
      </c>
      <c r="O70" s="25" t="s">
        <v>419</v>
      </c>
    </row>
    <row r="71" spans="1:15" ht="15.75" x14ac:dyDescent="0.25">
      <c r="A71" s="16">
        <v>68</v>
      </c>
      <c r="B71" s="2" t="s">
        <v>130</v>
      </c>
      <c r="C71" s="52" t="s">
        <v>23</v>
      </c>
      <c r="D71" s="51">
        <v>42520</v>
      </c>
      <c r="E71" s="10">
        <v>72</v>
      </c>
      <c r="F71" s="10">
        <v>55</v>
      </c>
      <c r="G71" s="6">
        <v>50</v>
      </c>
      <c r="H71" s="6">
        <v>25</v>
      </c>
      <c r="I71" s="6">
        <v>25</v>
      </c>
      <c r="J71" s="6">
        <f t="shared" si="5"/>
        <v>100</v>
      </c>
      <c r="K71" s="6">
        <v>100</v>
      </c>
      <c r="L71" s="7"/>
      <c r="M71" s="7">
        <f t="shared" si="6"/>
        <v>327</v>
      </c>
      <c r="N71" s="15">
        <f t="shared" si="7"/>
        <v>81.75</v>
      </c>
      <c r="O71" s="14" t="s">
        <v>417</v>
      </c>
    </row>
    <row r="72" spans="1:15" ht="15.75" x14ac:dyDescent="0.25">
      <c r="A72" s="16">
        <v>69</v>
      </c>
      <c r="B72" s="32" t="s">
        <v>218</v>
      </c>
      <c r="C72" s="48" t="s">
        <v>219</v>
      </c>
      <c r="D72" s="47">
        <v>42548</v>
      </c>
      <c r="E72" s="35">
        <v>73</v>
      </c>
      <c r="F72" s="35">
        <v>62</v>
      </c>
      <c r="G72" s="28">
        <v>20</v>
      </c>
      <c r="H72" s="28">
        <v>20</v>
      </c>
      <c r="I72" s="28">
        <v>18</v>
      </c>
      <c r="J72" s="28">
        <f t="shared" si="5"/>
        <v>58</v>
      </c>
      <c r="K72" s="28">
        <v>44</v>
      </c>
      <c r="L72" s="27"/>
      <c r="M72" s="27">
        <f t="shared" si="6"/>
        <v>237</v>
      </c>
      <c r="N72" s="26">
        <f t="shared" si="7"/>
        <v>59.25</v>
      </c>
      <c r="O72" s="25" t="s">
        <v>419</v>
      </c>
    </row>
    <row r="73" spans="1:15" ht="15.75" x14ac:dyDescent="0.25">
      <c r="A73" s="16">
        <v>70</v>
      </c>
      <c r="B73" s="2" t="s">
        <v>105</v>
      </c>
      <c r="C73" s="52" t="s">
        <v>51</v>
      </c>
      <c r="D73" s="51">
        <v>42520</v>
      </c>
      <c r="E73" s="6">
        <v>69</v>
      </c>
      <c r="F73" s="6">
        <v>57</v>
      </c>
      <c r="G73" s="6">
        <v>50</v>
      </c>
      <c r="H73" s="6">
        <v>25</v>
      </c>
      <c r="I73" s="6">
        <v>19</v>
      </c>
      <c r="J73" s="6">
        <f t="shared" si="5"/>
        <v>94</v>
      </c>
      <c r="K73" s="6">
        <v>100</v>
      </c>
      <c r="L73" s="7"/>
      <c r="M73" s="7">
        <f t="shared" si="6"/>
        <v>320</v>
      </c>
      <c r="N73" s="15">
        <f t="shared" si="7"/>
        <v>80</v>
      </c>
      <c r="O73" s="14" t="s">
        <v>417</v>
      </c>
    </row>
    <row r="74" spans="1:15" ht="15.75" x14ac:dyDescent="0.25">
      <c r="A74" s="16">
        <v>71</v>
      </c>
      <c r="B74" s="2" t="s">
        <v>151</v>
      </c>
      <c r="C74" s="52" t="s">
        <v>72</v>
      </c>
      <c r="D74" s="51">
        <v>42520</v>
      </c>
      <c r="E74" s="10">
        <v>79</v>
      </c>
      <c r="F74" s="10">
        <v>42</v>
      </c>
      <c r="G74" s="6">
        <v>50</v>
      </c>
      <c r="H74" s="6">
        <v>25</v>
      </c>
      <c r="I74" s="6">
        <v>19</v>
      </c>
      <c r="J74" s="6">
        <f t="shared" si="5"/>
        <v>94</v>
      </c>
      <c r="K74" s="6">
        <v>100</v>
      </c>
      <c r="L74" s="7"/>
      <c r="M74" s="7">
        <f t="shared" si="6"/>
        <v>315</v>
      </c>
      <c r="N74" s="15">
        <f t="shared" si="7"/>
        <v>78.75</v>
      </c>
      <c r="O74" s="14" t="s">
        <v>417</v>
      </c>
    </row>
    <row r="75" spans="1:15" ht="15.75" x14ac:dyDescent="0.25">
      <c r="A75" s="16">
        <v>72</v>
      </c>
      <c r="B75" s="2" t="s">
        <v>131</v>
      </c>
      <c r="C75" s="52" t="s">
        <v>24</v>
      </c>
      <c r="D75" s="51">
        <v>42520</v>
      </c>
      <c r="E75" s="10">
        <v>67</v>
      </c>
      <c r="F75" s="10">
        <v>98</v>
      </c>
      <c r="G75" s="6">
        <v>50</v>
      </c>
      <c r="H75" s="6">
        <v>25</v>
      </c>
      <c r="I75" s="6">
        <v>25</v>
      </c>
      <c r="J75" s="6">
        <f t="shared" si="5"/>
        <v>100</v>
      </c>
      <c r="K75" s="6">
        <v>100</v>
      </c>
      <c r="L75" s="7"/>
      <c r="M75" s="7">
        <f t="shared" si="6"/>
        <v>365</v>
      </c>
      <c r="N75" s="15">
        <f t="shared" si="7"/>
        <v>91.25</v>
      </c>
      <c r="O75" s="14" t="s">
        <v>417</v>
      </c>
    </row>
    <row r="76" spans="1:15" ht="15.75" x14ac:dyDescent="0.25">
      <c r="A76" s="16">
        <v>73</v>
      </c>
      <c r="B76" s="24" t="s">
        <v>206</v>
      </c>
      <c r="C76" s="54" t="s">
        <v>207</v>
      </c>
      <c r="D76" s="53">
        <v>42548</v>
      </c>
      <c r="E76" s="46">
        <v>64</v>
      </c>
      <c r="F76" s="46">
        <v>60</v>
      </c>
      <c r="G76" s="20">
        <v>20</v>
      </c>
      <c r="H76" s="20">
        <v>22</v>
      </c>
      <c r="I76" s="20">
        <v>16</v>
      </c>
      <c r="J76" s="20">
        <f t="shared" si="5"/>
        <v>58</v>
      </c>
      <c r="K76" s="20">
        <v>13</v>
      </c>
      <c r="L76" s="19"/>
      <c r="M76" s="19">
        <f t="shared" si="6"/>
        <v>195</v>
      </c>
      <c r="N76" s="18">
        <f t="shared" si="7"/>
        <v>48.75</v>
      </c>
      <c r="O76" s="17" t="s">
        <v>418</v>
      </c>
    </row>
    <row r="77" spans="1:15" ht="15.75" x14ac:dyDescent="0.25">
      <c r="A77" s="16">
        <v>74</v>
      </c>
      <c r="B77" s="24" t="s">
        <v>402</v>
      </c>
      <c r="C77" s="54" t="s">
        <v>403</v>
      </c>
      <c r="D77" s="53">
        <v>42555</v>
      </c>
      <c r="E77" s="21">
        <v>45</v>
      </c>
      <c r="F77" s="21">
        <v>61</v>
      </c>
      <c r="G77" s="20">
        <v>20</v>
      </c>
      <c r="H77" s="20">
        <v>15</v>
      </c>
      <c r="I77" s="20">
        <v>9</v>
      </c>
      <c r="J77" s="20">
        <f t="shared" si="5"/>
        <v>44</v>
      </c>
      <c r="K77" s="20">
        <v>15</v>
      </c>
      <c r="L77" s="19"/>
      <c r="M77" s="19">
        <f t="shared" si="6"/>
        <v>165</v>
      </c>
      <c r="N77" s="18">
        <f t="shared" si="7"/>
        <v>41.25</v>
      </c>
      <c r="O77" s="17" t="s">
        <v>418</v>
      </c>
    </row>
    <row r="78" spans="1:15" ht="15.75" x14ac:dyDescent="0.25">
      <c r="A78" s="16">
        <v>75</v>
      </c>
      <c r="B78" s="32" t="s">
        <v>310</v>
      </c>
      <c r="C78" s="48" t="s">
        <v>311</v>
      </c>
      <c r="D78" s="47">
        <v>42550</v>
      </c>
      <c r="E78" s="35">
        <v>72</v>
      </c>
      <c r="F78" s="35">
        <v>55</v>
      </c>
      <c r="G78" s="28">
        <v>20</v>
      </c>
      <c r="H78" s="28">
        <v>23</v>
      </c>
      <c r="I78" s="28">
        <v>19</v>
      </c>
      <c r="J78" s="28">
        <f t="shared" si="5"/>
        <v>62</v>
      </c>
      <c r="K78" s="28">
        <v>64</v>
      </c>
      <c r="L78" s="27"/>
      <c r="M78" s="27">
        <f t="shared" si="6"/>
        <v>253</v>
      </c>
      <c r="N78" s="26">
        <f t="shared" si="7"/>
        <v>63.25</v>
      </c>
      <c r="O78" s="25" t="s">
        <v>419</v>
      </c>
    </row>
    <row r="79" spans="1:15" ht="15.75" x14ac:dyDescent="0.25">
      <c r="A79" s="16">
        <v>76</v>
      </c>
      <c r="B79" s="24" t="s">
        <v>346</v>
      </c>
      <c r="C79" s="54" t="s">
        <v>347</v>
      </c>
      <c r="D79" s="53">
        <v>42552</v>
      </c>
      <c r="E79" s="21">
        <v>47</v>
      </c>
      <c r="F79" s="21">
        <v>73</v>
      </c>
      <c r="G79" s="20">
        <v>20</v>
      </c>
      <c r="H79" s="20">
        <v>21</v>
      </c>
      <c r="I79" s="20">
        <v>20</v>
      </c>
      <c r="J79" s="20">
        <f t="shared" si="5"/>
        <v>61</v>
      </c>
      <c r="K79" s="20">
        <v>13</v>
      </c>
      <c r="L79" s="19"/>
      <c r="M79" s="19">
        <f t="shared" si="6"/>
        <v>194</v>
      </c>
      <c r="N79" s="18">
        <f t="shared" si="7"/>
        <v>48.5</v>
      </c>
      <c r="O79" s="17" t="s">
        <v>418</v>
      </c>
    </row>
    <row r="80" spans="1:15" ht="15.75" x14ac:dyDescent="0.25">
      <c r="A80" s="16">
        <v>77</v>
      </c>
      <c r="B80" s="2" t="s">
        <v>152</v>
      </c>
      <c r="C80" s="52" t="s">
        <v>73</v>
      </c>
      <c r="D80" s="51">
        <v>42520</v>
      </c>
      <c r="E80" s="10">
        <v>55</v>
      </c>
      <c r="F80" s="10">
        <v>45</v>
      </c>
      <c r="G80" s="6">
        <v>50</v>
      </c>
      <c r="H80" s="6">
        <v>19</v>
      </c>
      <c r="I80" s="6">
        <v>19</v>
      </c>
      <c r="J80" s="6">
        <f t="shared" si="5"/>
        <v>88</v>
      </c>
      <c r="K80" s="6">
        <v>100</v>
      </c>
      <c r="L80" s="7"/>
      <c r="M80" s="7">
        <f t="shared" si="6"/>
        <v>288</v>
      </c>
      <c r="N80" s="15">
        <f t="shared" si="7"/>
        <v>72</v>
      </c>
      <c r="O80" s="14" t="s">
        <v>417</v>
      </c>
    </row>
    <row r="81" spans="1:15" ht="15.75" x14ac:dyDescent="0.25">
      <c r="A81" s="16">
        <v>78</v>
      </c>
      <c r="B81" s="24" t="s">
        <v>106</v>
      </c>
      <c r="C81" s="50" t="s">
        <v>52</v>
      </c>
      <c r="D81" s="49">
        <v>42520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f t="shared" si="5"/>
        <v>0</v>
      </c>
      <c r="K81" s="20">
        <v>0</v>
      </c>
      <c r="L81" s="19"/>
      <c r="M81" s="19">
        <f t="shared" si="6"/>
        <v>0</v>
      </c>
      <c r="N81" s="18">
        <f t="shared" si="7"/>
        <v>0</v>
      </c>
      <c r="O81" s="17" t="s">
        <v>418</v>
      </c>
    </row>
    <row r="82" spans="1:15" ht="15.75" x14ac:dyDescent="0.25">
      <c r="A82" s="16">
        <v>79</v>
      </c>
      <c r="B82" s="32" t="s">
        <v>205</v>
      </c>
      <c r="C82" s="31" t="s">
        <v>203</v>
      </c>
      <c r="D82" s="30">
        <v>42545</v>
      </c>
      <c r="E82" s="35">
        <v>91</v>
      </c>
      <c r="F82" s="35">
        <v>60</v>
      </c>
      <c r="G82" s="28">
        <v>20</v>
      </c>
      <c r="H82" s="28">
        <v>20</v>
      </c>
      <c r="I82" s="28">
        <v>14</v>
      </c>
      <c r="J82" s="28">
        <f t="shared" si="5"/>
        <v>54</v>
      </c>
      <c r="K82" s="28">
        <v>46</v>
      </c>
      <c r="L82" s="27"/>
      <c r="M82" s="27">
        <f t="shared" si="6"/>
        <v>251</v>
      </c>
      <c r="N82" s="26">
        <f t="shared" si="7"/>
        <v>62.75</v>
      </c>
      <c r="O82" s="25" t="s">
        <v>419</v>
      </c>
    </row>
    <row r="83" spans="1:15" ht="15.75" x14ac:dyDescent="0.25">
      <c r="A83" s="16">
        <v>80</v>
      </c>
      <c r="B83" s="2" t="s">
        <v>132</v>
      </c>
      <c r="C83" s="11" t="s">
        <v>25</v>
      </c>
      <c r="D83" s="12">
        <v>42520</v>
      </c>
      <c r="E83" s="6">
        <v>69</v>
      </c>
      <c r="F83" s="6">
        <v>73</v>
      </c>
      <c r="G83" s="6">
        <v>50</v>
      </c>
      <c r="H83" s="6">
        <v>25</v>
      </c>
      <c r="I83" s="6">
        <v>25</v>
      </c>
      <c r="J83" s="6">
        <f t="shared" si="5"/>
        <v>100</v>
      </c>
      <c r="K83" s="6">
        <v>100</v>
      </c>
      <c r="L83" s="7"/>
      <c r="M83" s="7">
        <f t="shared" si="6"/>
        <v>342</v>
      </c>
      <c r="N83" s="15">
        <f t="shared" si="7"/>
        <v>85.5</v>
      </c>
      <c r="O83" s="14" t="s">
        <v>417</v>
      </c>
    </row>
    <row r="84" spans="1:15" ht="15.75" x14ac:dyDescent="0.25">
      <c r="A84" s="16">
        <v>81</v>
      </c>
      <c r="B84" s="32" t="s">
        <v>225</v>
      </c>
      <c r="C84" s="31" t="s">
        <v>226</v>
      </c>
      <c r="D84" s="30">
        <v>42548</v>
      </c>
      <c r="E84" s="35">
        <v>88</v>
      </c>
      <c r="F84" s="35">
        <v>58</v>
      </c>
      <c r="G84" s="28">
        <v>30</v>
      </c>
      <c r="H84" s="28">
        <v>20</v>
      </c>
      <c r="I84" s="28">
        <v>15</v>
      </c>
      <c r="J84" s="28">
        <f t="shared" si="5"/>
        <v>65</v>
      </c>
      <c r="K84" s="28">
        <v>38</v>
      </c>
      <c r="L84" s="27"/>
      <c r="M84" s="27">
        <f t="shared" si="6"/>
        <v>249</v>
      </c>
      <c r="N84" s="26">
        <f t="shared" si="7"/>
        <v>62.25</v>
      </c>
      <c r="O84" s="25" t="s">
        <v>419</v>
      </c>
    </row>
    <row r="85" spans="1:15" ht="15.75" x14ac:dyDescent="0.25">
      <c r="A85" s="16">
        <v>82</v>
      </c>
      <c r="B85" s="2" t="s">
        <v>153</v>
      </c>
      <c r="C85" s="11" t="s">
        <v>74</v>
      </c>
      <c r="D85" s="12">
        <v>42520</v>
      </c>
      <c r="E85" s="10">
        <v>76</v>
      </c>
      <c r="F85" s="10">
        <v>44</v>
      </c>
      <c r="G85" s="6">
        <v>50</v>
      </c>
      <c r="H85" s="6">
        <v>19</v>
      </c>
      <c r="I85" s="6">
        <v>19</v>
      </c>
      <c r="J85" s="6">
        <f t="shared" si="5"/>
        <v>88</v>
      </c>
      <c r="K85" s="6">
        <v>100</v>
      </c>
      <c r="L85" s="7"/>
      <c r="M85" s="7">
        <f t="shared" si="6"/>
        <v>308</v>
      </c>
      <c r="N85" s="15">
        <f t="shared" si="7"/>
        <v>77</v>
      </c>
      <c r="O85" s="14" t="s">
        <v>417</v>
      </c>
    </row>
    <row r="86" spans="1:15" ht="15.75" x14ac:dyDescent="0.25">
      <c r="A86" s="16">
        <v>83</v>
      </c>
      <c r="B86" s="32" t="s">
        <v>326</v>
      </c>
      <c r="C86" s="31" t="s">
        <v>327</v>
      </c>
      <c r="D86" s="30">
        <v>42551</v>
      </c>
      <c r="E86" s="35">
        <v>67</v>
      </c>
      <c r="F86" s="35">
        <v>51</v>
      </c>
      <c r="G86" s="28">
        <v>20</v>
      </c>
      <c r="H86" s="28">
        <v>19</v>
      </c>
      <c r="I86" s="28">
        <v>14</v>
      </c>
      <c r="J86" s="28">
        <f t="shared" si="5"/>
        <v>53</v>
      </c>
      <c r="K86" s="28">
        <v>82</v>
      </c>
      <c r="L86" s="27"/>
      <c r="M86" s="27">
        <f t="shared" si="6"/>
        <v>253</v>
      </c>
      <c r="N86" s="26">
        <f t="shared" si="7"/>
        <v>63.25</v>
      </c>
      <c r="O86" s="25" t="s">
        <v>419</v>
      </c>
    </row>
    <row r="87" spans="1:15" ht="15.75" x14ac:dyDescent="0.25">
      <c r="A87" s="16">
        <v>84</v>
      </c>
      <c r="B87" s="2" t="s">
        <v>154</v>
      </c>
      <c r="C87" s="11" t="s">
        <v>75</v>
      </c>
      <c r="D87" s="12">
        <v>42520</v>
      </c>
      <c r="E87" s="6">
        <v>69</v>
      </c>
      <c r="F87" s="6">
        <v>88</v>
      </c>
      <c r="G87" s="6">
        <v>50</v>
      </c>
      <c r="H87" s="6">
        <v>25</v>
      </c>
      <c r="I87" s="6">
        <v>25</v>
      </c>
      <c r="J87" s="6">
        <f t="shared" si="5"/>
        <v>100</v>
      </c>
      <c r="K87" s="6">
        <v>100</v>
      </c>
      <c r="L87" s="7"/>
      <c r="M87" s="7">
        <f t="shared" si="6"/>
        <v>357</v>
      </c>
      <c r="N87" s="15">
        <f t="shared" si="7"/>
        <v>89.25</v>
      </c>
      <c r="O87" s="14" t="s">
        <v>417</v>
      </c>
    </row>
    <row r="88" spans="1:15" ht="15.75" x14ac:dyDescent="0.25">
      <c r="A88" s="16">
        <v>85</v>
      </c>
      <c r="B88" s="32" t="s">
        <v>370</v>
      </c>
      <c r="C88" s="31" t="s">
        <v>371</v>
      </c>
      <c r="D88" s="30">
        <v>42551</v>
      </c>
      <c r="E88" s="35">
        <v>59</v>
      </c>
      <c r="F88" s="35">
        <v>62</v>
      </c>
      <c r="G88" s="28">
        <v>20</v>
      </c>
      <c r="H88" s="28">
        <v>19</v>
      </c>
      <c r="I88" s="28">
        <v>20</v>
      </c>
      <c r="J88" s="28">
        <f t="shared" si="5"/>
        <v>59</v>
      </c>
      <c r="K88" s="28">
        <v>70</v>
      </c>
      <c r="L88" s="27"/>
      <c r="M88" s="27">
        <f t="shared" si="6"/>
        <v>250</v>
      </c>
      <c r="N88" s="26">
        <f t="shared" si="7"/>
        <v>62.5</v>
      </c>
      <c r="O88" s="25" t="s">
        <v>419</v>
      </c>
    </row>
    <row r="89" spans="1:15" ht="15.75" x14ac:dyDescent="0.25">
      <c r="A89" s="16">
        <v>86</v>
      </c>
      <c r="B89" s="2" t="s">
        <v>107</v>
      </c>
      <c r="C89" s="11" t="s">
        <v>53</v>
      </c>
      <c r="D89" s="12">
        <v>42520</v>
      </c>
      <c r="E89" s="6">
        <v>100</v>
      </c>
      <c r="F89" s="6">
        <v>74</v>
      </c>
      <c r="G89" s="6">
        <v>50</v>
      </c>
      <c r="H89" s="6">
        <v>19</v>
      </c>
      <c r="I89" s="6">
        <v>19</v>
      </c>
      <c r="J89" s="6">
        <f t="shared" si="5"/>
        <v>88</v>
      </c>
      <c r="K89" s="6">
        <v>100</v>
      </c>
      <c r="L89" s="7"/>
      <c r="M89" s="7">
        <f t="shared" si="6"/>
        <v>362</v>
      </c>
      <c r="N89" s="15">
        <f t="shared" si="7"/>
        <v>90.5</v>
      </c>
      <c r="O89" s="14" t="s">
        <v>417</v>
      </c>
    </row>
    <row r="90" spans="1:15" ht="15.75" x14ac:dyDescent="0.25">
      <c r="A90" s="16">
        <v>87</v>
      </c>
      <c r="B90" s="2" t="s">
        <v>108</v>
      </c>
      <c r="C90" s="11" t="s">
        <v>54</v>
      </c>
      <c r="D90" s="12">
        <v>42520</v>
      </c>
      <c r="E90" s="6">
        <v>100</v>
      </c>
      <c r="F90" s="6">
        <v>83</v>
      </c>
      <c r="G90" s="6">
        <v>40</v>
      </c>
      <c r="H90" s="6">
        <v>19</v>
      </c>
      <c r="I90" s="6">
        <v>14</v>
      </c>
      <c r="J90" s="6">
        <f t="shared" si="5"/>
        <v>73</v>
      </c>
      <c r="K90" s="6">
        <v>100</v>
      </c>
      <c r="L90" s="7"/>
      <c r="M90" s="7">
        <f t="shared" si="6"/>
        <v>356</v>
      </c>
      <c r="N90" s="15">
        <f t="shared" si="7"/>
        <v>89</v>
      </c>
      <c r="O90" s="14" t="s">
        <v>417</v>
      </c>
    </row>
    <row r="91" spans="1:15" ht="15.75" x14ac:dyDescent="0.25">
      <c r="A91" s="16">
        <v>88</v>
      </c>
      <c r="B91" s="2" t="s">
        <v>133</v>
      </c>
      <c r="C91" s="11" t="s">
        <v>26</v>
      </c>
      <c r="D91" s="12">
        <v>42520</v>
      </c>
      <c r="E91" s="10">
        <v>82</v>
      </c>
      <c r="F91" s="10">
        <v>72</v>
      </c>
      <c r="G91" s="6">
        <v>50</v>
      </c>
      <c r="H91" s="6">
        <v>25</v>
      </c>
      <c r="I91" s="6">
        <v>25</v>
      </c>
      <c r="J91" s="6">
        <f t="shared" si="5"/>
        <v>100</v>
      </c>
      <c r="K91" s="6">
        <v>100</v>
      </c>
      <c r="L91" s="7"/>
      <c r="M91" s="7">
        <f t="shared" si="6"/>
        <v>354</v>
      </c>
      <c r="N91" s="15">
        <f t="shared" si="7"/>
        <v>88.5</v>
      </c>
      <c r="O91" s="14" t="s">
        <v>417</v>
      </c>
    </row>
    <row r="92" spans="1:15" ht="15.75" x14ac:dyDescent="0.25">
      <c r="A92" s="16">
        <v>89</v>
      </c>
      <c r="B92" s="2" t="s">
        <v>109</v>
      </c>
      <c r="C92" s="11" t="s">
        <v>55</v>
      </c>
      <c r="D92" s="12">
        <v>42520</v>
      </c>
      <c r="E92" s="10">
        <v>70</v>
      </c>
      <c r="F92" s="10">
        <v>44</v>
      </c>
      <c r="G92" s="6">
        <v>40</v>
      </c>
      <c r="H92" s="6">
        <v>25</v>
      </c>
      <c r="I92" s="6">
        <v>19</v>
      </c>
      <c r="J92" s="6">
        <f t="shared" si="5"/>
        <v>84</v>
      </c>
      <c r="K92" s="6">
        <v>100</v>
      </c>
      <c r="L92" s="7"/>
      <c r="M92" s="7">
        <f t="shared" si="6"/>
        <v>298</v>
      </c>
      <c r="N92" s="15">
        <f t="shared" si="7"/>
        <v>74.5</v>
      </c>
      <c r="O92" s="14" t="s">
        <v>417</v>
      </c>
    </row>
    <row r="93" spans="1:15" ht="15.75" x14ac:dyDescent="0.25">
      <c r="A93" s="16">
        <v>90</v>
      </c>
      <c r="B93" s="2" t="s">
        <v>134</v>
      </c>
      <c r="C93" s="11" t="s">
        <v>27</v>
      </c>
      <c r="D93" s="12">
        <v>42520</v>
      </c>
      <c r="E93" s="6">
        <v>69</v>
      </c>
      <c r="F93" s="6">
        <v>74</v>
      </c>
      <c r="G93" s="6">
        <v>40</v>
      </c>
      <c r="H93" s="6">
        <v>19</v>
      </c>
      <c r="I93" s="6">
        <v>14</v>
      </c>
      <c r="J93" s="6">
        <f t="shared" si="5"/>
        <v>73</v>
      </c>
      <c r="K93" s="6">
        <v>100</v>
      </c>
      <c r="L93" s="7"/>
      <c r="M93" s="7">
        <f t="shared" si="6"/>
        <v>316</v>
      </c>
      <c r="N93" s="15">
        <f t="shared" si="7"/>
        <v>79</v>
      </c>
      <c r="O93" s="14" t="s">
        <v>417</v>
      </c>
    </row>
    <row r="94" spans="1:15" ht="15.75" x14ac:dyDescent="0.25">
      <c r="A94" s="16">
        <v>91</v>
      </c>
      <c r="B94" s="2" t="s">
        <v>230</v>
      </c>
      <c r="C94" s="11" t="s">
        <v>28</v>
      </c>
      <c r="D94" s="12">
        <v>42520</v>
      </c>
      <c r="E94" s="6">
        <v>69</v>
      </c>
      <c r="F94" s="6">
        <v>69</v>
      </c>
      <c r="G94" s="6">
        <v>40</v>
      </c>
      <c r="H94" s="6">
        <v>19</v>
      </c>
      <c r="I94" s="6">
        <v>14</v>
      </c>
      <c r="J94" s="6">
        <f t="shared" si="5"/>
        <v>73</v>
      </c>
      <c r="K94" s="6">
        <v>100</v>
      </c>
      <c r="L94" s="7"/>
      <c r="M94" s="7">
        <f t="shared" si="6"/>
        <v>311</v>
      </c>
      <c r="N94" s="15">
        <f t="shared" si="7"/>
        <v>77.75</v>
      </c>
      <c r="O94" s="14" t="s">
        <v>417</v>
      </c>
    </row>
    <row r="95" spans="1:15" ht="15.75" x14ac:dyDescent="0.25">
      <c r="A95" s="16">
        <v>92</v>
      </c>
      <c r="B95" s="32" t="s">
        <v>231</v>
      </c>
      <c r="C95" s="31" t="s">
        <v>232</v>
      </c>
      <c r="D95" s="30">
        <v>42548</v>
      </c>
      <c r="E95" s="35">
        <v>91</v>
      </c>
      <c r="F95" s="35">
        <v>62</v>
      </c>
      <c r="G95" s="28">
        <v>20</v>
      </c>
      <c r="H95" s="28">
        <v>19</v>
      </c>
      <c r="I95" s="28">
        <v>18</v>
      </c>
      <c r="J95" s="28">
        <f t="shared" si="5"/>
        <v>57</v>
      </c>
      <c r="K95" s="28">
        <v>47</v>
      </c>
      <c r="L95" s="27"/>
      <c r="M95" s="27">
        <f t="shared" si="6"/>
        <v>257</v>
      </c>
      <c r="N95" s="26">
        <f t="shared" si="7"/>
        <v>64.25</v>
      </c>
      <c r="O95" s="25" t="s">
        <v>419</v>
      </c>
    </row>
    <row r="96" spans="1:15" ht="15.75" x14ac:dyDescent="0.25">
      <c r="A96" s="16">
        <v>93</v>
      </c>
      <c r="B96" s="32" t="s">
        <v>268</v>
      </c>
      <c r="C96" s="31" t="s">
        <v>269</v>
      </c>
      <c r="D96" s="30">
        <v>42548</v>
      </c>
      <c r="E96" s="29">
        <v>70</v>
      </c>
      <c r="F96" s="29">
        <v>90</v>
      </c>
      <c r="G96" s="28">
        <v>20</v>
      </c>
      <c r="H96" s="28">
        <v>20</v>
      </c>
      <c r="I96" s="28">
        <v>19</v>
      </c>
      <c r="J96" s="28">
        <f t="shared" si="5"/>
        <v>59</v>
      </c>
      <c r="K96" s="28">
        <v>34</v>
      </c>
      <c r="L96" s="27"/>
      <c r="M96" s="27">
        <f t="shared" si="6"/>
        <v>253</v>
      </c>
      <c r="N96" s="26">
        <f t="shared" si="7"/>
        <v>63.25</v>
      </c>
      <c r="O96" s="25" t="s">
        <v>419</v>
      </c>
    </row>
    <row r="97" spans="1:15" ht="15.75" x14ac:dyDescent="0.25">
      <c r="A97" s="16">
        <v>94</v>
      </c>
      <c r="B97" s="32" t="s">
        <v>288</v>
      </c>
      <c r="C97" s="31" t="s">
        <v>289</v>
      </c>
      <c r="D97" s="30">
        <v>42549</v>
      </c>
      <c r="E97" s="29">
        <v>45</v>
      </c>
      <c r="F97" s="29">
        <v>67</v>
      </c>
      <c r="G97" s="28">
        <v>20</v>
      </c>
      <c r="H97" s="28">
        <v>25</v>
      </c>
      <c r="I97" s="28">
        <v>19</v>
      </c>
      <c r="J97" s="28">
        <f t="shared" si="5"/>
        <v>64</v>
      </c>
      <c r="K97" s="28">
        <v>66</v>
      </c>
      <c r="L97" s="27"/>
      <c r="M97" s="27">
        <f t="shared" si="6"/>
        <v>242</v>
      </c>
      <c r="N97" s="26">
        <f t="shared" si="7"/>
        <v>60.5</v>
      </c>
      <c r="O97" s="25" t="s">
        <v>419</v>
      </c>
    </row>
    <row r="98" spans="1:15" ht="15.75" x14ac:dyDescent="0.25">
      <c r="A98" s="16">
        <v>95</v>
      </c>
      <c r="B98" s="32" t="s">
        <v>243</v>
      </c>
      <c r="C98" s="31" t="s">
        <v>244</v>
      </c>
      <c r="D98" s="30">
        <v>42548</v>
      </c>
      <c r="E98" s="35">
        <v>83</v>
      </c>
      <c r="F98" s="35">
        <v>57</v>
      </c>
      <c r="G98" s="28">
        <v>34</v>
      </c>
      <c r="H98" s="28">
        <v>20</v>
      </c>
      <c r="I98" s="28">
        <v>17</v>
      </c>
      <c r="J98" s="28">
        <f t="shared" si="5"/>
        <v>71</v>
      </c>
      <c r="K98" s="28">
        <v>35</v>
      </c>
      <c r="L98" s="27"/>
      <c r="M98" s="27">
        <f t="shared" si="6"/>
        <v>246</v>
      </c>
      <c r="N98" s="26">
        <f t="shared" si="7"/>
        <v>61.5</v>
      </c>
      <c r="O98" s="25" t="s">
        <v>419</v>
      </c>
    </row>
    <row r="99" spans="1:15" ht="15.75" x14ac:dyDescent="0.25">
      <c r="A99" s="16">
        <v>96</v>
      </c>
      <c r="B99" s="32" t="s">
        <v>308</v>
      </c>
      <c r="C99" s="31" t="s">
        <v>309</v>
      </c>
      <c r="D99" s="30">
        <v>42549</v>
      </c>
      <c r="E99" s="35">
        <v>93</v>
      </c>
      <c r="F99" s="35">
        <v>72</v>
      </c>
      <c r="G99" s="28">
        <v>20</v>
      </c>
      <c r="H99" s="28">
        <v>22</v>
      </c>
      <c r="I99" s="28">
        <v>14</v>
      </c>
      <c r="J99" s="28">
        <f t="shared" ref="J99:J130" si="8">SUM(G99:I99)</f>
        <v>56</v>
      </c>
      <c r="K99" s="28">
        <v>50</v>
      </c>
      <c r="L99" s="27"/>
      <c r="M99" s="27">
        <f t="shared" si="6"/>
        <v>271</v>
      </c>
      <c r="N99" s="26">
        <f t="shared" si="7"/>
        <v>67.75</v>
      </c>
      <c r="O99" s="25" t="s">
        <v>419</v>
      </c>
    </row>
    <row r="100" spans="1:15" ht="15.75" x14ac:dyDescent="0.25">
      <c r="A100" s="16">
        <v>97</v>
      </c>
      <c r="B100" s="2" t="s">
        <v>110</v>
      </c>
      <c r="C100" s="11" t="s">
        <v>56</v>
      </c>
      <c r="D100" s="12">
        <v>42520</v>
      </c>
      <c r="E100" s="10">
        <v>55</v>
      </c>
      <c r="F100" s="10">
        <v>37</v>
      </c>
      <c r="G100" s="6">
        <v>30</v>
      </c>
      <c r="H100" s="6">
        <v>19</v>
      </c>
      <c r="I100" s="6">
        <v>19</v>
      </c>
      <c r="J100" s="6">
        <f t="shared" si="8"/>
        <v>68</v>
      </c>
      <c r="K100" s="6">
        <v>100</v>
      </c>
      <c r="L100" s="7"/>
      <c r="M100" s="7">
        <f t="shared" si="6"/>
        <v>260</v>
      </c>
      <c r="N100" s="15">
        <f t="shared" si="7"/>
        <v>65</v>
      </c>
      <c r="O100" s="14" t="s">
        <v>417</v>
      </c>
    </row>
    <row r="101" spans="1:15" ht="15.75" x14ac:dyDescent="0.25">
      <c r="A101" s="16">
        <v>98</v>
      </c>
      <c r="B101" s="32" t="s">
        <v>361</v>
      </c>
      <c r="C101" s="31" t="s">
        <v>362</v>
      </c>
      <c r="D101" s="30">
        <v>42551</v>
      </c>
      <c r="E101" s="35">
        <v>71</v>
      </c>
      <c r="F101" s="35">
        <v>53</v>
      </c>
      <c r="G101" s="28">
        <v>20</v>
      </c>
      <c r="H101" s="28">
        <v>19</v>
      </c>
      <c r="I101" s="28">
        <v>14</v>
      </c>
      <c r="J101" s="28">
        <f t="shared" si="8"/>
        <v>53</v>
      </c>
      <c r="K101" s="28">
        <v>76</v>
      </c>
      <c r="L101" s="27"/>
      <c r="M101" s="27">
        <f t="shared" si="6"/>
        <v>253</v>
      </c>
      <c r="N101" s="26">
        <f t="shared" si="7"/>
        <v>63.25</v>
      </c>
      <c r="O101" s="25" t="s">
        <v>419</v>
      </c>
    </row>
    <row r="102" spans="1:15" ht="15.75" x14ac:dyDescent="0.25">
      <c r="A102" s="16">
        <v>99</v>
      </c>
      <c r="B102" s="45" t="s">
        <v>189</v>
      </c>
      <c r="C102" s="44" t="s">
        <v>190</v>
      </c>
      <c r="D102" s="43">
        <v>42538</v>
      </c>
      <c r="E102" s="46">
        <v>76</v>
      </c>
      <c r="F102" s="46">
        <v>52</v>
      </c>
      <c r="G102" s="21">
        <v>34</v>
      </c>
      <c r="H102" s="21">
        <v>20</v>
      </c>
      <c r="I102" s="21">
        <v>19</v>
      </c>
      <c r="J102" s="21">
        <f t="shared" si="8"/>
        <v>73</v>
      </c>
      <c r="K102" s="20">
        <v>13</v>
      </c>
      <c r="L102" s="42"/>
      <c r="M102" s="42">
        <f t="shared" si="6"/>
        <v>214</v>
      </c>
      <c r="N102" s="41">
        <f t="shared" si="7"/>
        <v>53.5</v>
      </c>
      <c r="O102" s="17" t="s">
        <v>418</v>
      </c>
    </row>
    <row r="103" spans="1:15" ht="15.75" x14ac:dyDescent="0.25">
      <c r="A103" s="16">
        <v>100</v>
      </c>
      <c r="B103" s="32" t="s">
        <v>400</v>
      </c>
      <c r="C103" s="31" t="s">
        <v>401</v>
      </c>
      <c r="D103" s="30">
        <v>42555</v>
      </c>
      <c r="E103" s="29">
        <v>70</v>
      </c>
      <c r="F103" s="29">
        <v>64</v>
      </c>
      <c r="G103" s="28">
        <v>20</v>
      </c>
      <c r="H103" s="28">
        <v>19</v>
      </c>
      <c r="I103" s="28">
        <v>17</v>
      </c>
      <c r="J103" s="28">
        <f t="shared" si="8"/>
        <v>56</v>
      </c>
      <c r="K103" s="28">
        <v>45</v>
      </c>
      <c r="L103" s="27"/>
      <c r="M103" s="27">
        <f t="shared" si="6"/>
        <v>235</v>
      </c>
      <c r="N103" s="26">
        <v>47.5</v>
      </c>
      <c r="O103" s="25" t="s">
        <v>419</v>
      </c>
    </row>
    <row r="104" spans="1:15" ht="15.75" x14ac:dyDescent="0.25">
      <c r="A104" s="16">
        <v>101</v>
      </c>
      <c r="B104" s="2" t="s">
        <v>135</v>
      </c>
      <c r="C104" s="11" t="s">
        <v>29</v>
      </c>
      <c r="D104" s="12">
        <v>42520</v>
      </c>
      <c r="E104" s="6">
        <v>69</v>
      </c>
      <c r="F104" s="5">
        <v>50</v>
      </c>
      <c r="G104" s="6">
        <v>40</v>
      </c>
      <c r="H104" s="6">
        <v>19</v>
      </c>
      <c r="I104" s="6">
        <v>14</v>
      </c>
      <c r="J104" s="6">
        <f t="shared" si="8"/>
        <v>73</v>
      </c>
      <c r="K104" s="6">
        <v>100</v>
      </c>
      <c r="L104" s="7"/>
      <c r="M104" s="7">
        <f t="shared" si="6"/>
        <v>292</v>
      </c>
      <c r="N104" s="15">
        <f t="shared" ref="N104:N135" si="9">ROUND(AVERAGE(E104,F104,J104,K104,L104),2)</f>
        <v>73</v>
      </c>
      <c r="O104" s="14" t="s">
        <v>417</v>
      </c>
    </row>
    <row r="105" spans="1:15" ht="15.75" x14ac:dyDescent="0.25">
      <c r="A105" s="16">
        <v>102</v>
      </c>
      <c r="B105" s="32" t="s">
        <v>292</v>
      </c>
      <c r="C105" s="31" t="s">
        <v>293</v>
      </c>
      <c r="D105" s="30">
        <v>42549</v>
      </c>
      <c r="E105" s="35">
        <v>71</v>
      </c>
      <c r="F105" s="35">
        <v>51</v>
      </c>
      <c r="G105" s="28">
        <v>20</v>
      </c>
      <c r="H105" s="28">
        <v>19</v>
      </c>
      <c r="I105" s="28">
        <v>14</v>
      </c>
      <c r="J105" s="28">
        <f t="shared" si="8"/>
        <v>53</v>
      </c>
      <c r="K105" s="28">
        <v>77</v>
      </c>
      <c r="L105" s="27"/>
      <c r="M105" s="27">
        <f t="shared" si="6"/>
        <v>252</v>
      </c>
      <c r="N105" s="26">
        <f t="shared" si="9"/>
        <v>63</v>
      </c>
      <c r="O105" s="25" t="s">
        <v>419</v>
      </c>
    </row>
    <row r="106" spans="1:15" ht="15.75" x14ac:dyDescent="0.25">
      <c r="A106" s="16">
        <v>103</v>
      </c>
      <c r="B106" s="2" t="s">
        <v>111</v>
      </c>
      <c r="C106" s="11" t="s">
        <v>57</v>
      </c>
      <c r="D106" s="12">
        <v>42520</v>
      </c>
      <c r="E106" s="10">
        <v>59</v>
      </c>
      <c r="F106" s="10">
        <v>48</v>
      </c>
      <c r="G106" s="6">
        <v>40</v>
      </c>
      <c r="H106" s="6">
        <v>19</v>
      </c>
      <c r="I106" s="6">
        <v>14</v>
      </c>
      <c r="J106" s="6">
        <f t="shared" si="8"/>
        <v>73</v>
      </c>
      <c r="K106" s="6">
        <v>100</v>
      </c>
      <c r="L106" s="7"/>
      <c r="M106" s="7">
        <f t="shared" si="6"/>
        <v>280</v>
      </c>
      <c r="N106" s="15">
        <f t="shared" si="9"/>
        <v>70</v>
      </c>
      <c r="O106" s="14" t="s">
        <v>417</v>
      </c>
    </row>
    <row r="107" spans="1:15" ht="15.75" x14ac:dyDescent="0.25">
      <c r="A107" s="16">
        <v>104</v>
      </c>
      <c r="B107" s="32" t="s">
        <v>245</v>
      </c>
      <c r="C107" s="31" t="s">
        <v>246</v>
      </c>
      <c r="D107" s="30">
        <v>42549</v>
      </c>
      <c r="E107" s="35">
        <v>57</v>
      </c>
      <c r="F107" s="35">
        <v>64</v>
      </c>
      <c r="G107" s="28">
        <v>34</v>
      </c>
      <c r="H107" s="28">
        <v>20</v>
      </c>
      <c r="I107" s="28">
        <v>14</v>
      </c>
      <c r="J107" s="28">
        <f t="shared" si="8"/>
        <v>68</v>
      </c>
      <c r="K107" s="28">
        <v>39</v>
      </c>
      <c r="L107" s="27"/>
      <c r="M107" s="27">
        <f t="shared" si="6"/>
        <v>228</v>
      </c>
      <c r="N107" s="26">
        <f t="shared" si="9"/>
        <v>57</v>
      </c>
      <c r="O107" s="25" t="s">
        <v>419</v>
      </c>
    </row>
    <row r="108" spans="1:15" ht="15.75" x14ac:dyDescent="0.25">
      <c r="A108" s="16">
        <v>105</v>
      </c>
      <c r="B108" s="40" t="s">
        <v>300</v>
      </c>
      <c r="C108" s="39" t="s">
        <v>301</v>
      </c>
      <c r="D108" s="38">
        <v>42550</v>
      </c>
      <c r="E108" s="29">
        <v>50</v>
      </c>
      <c r="F108" s="29">
        <v>100</v>
      </c>
      <c r="G108" s="29">
        <v>20</v>
      </c>
      <c r="H108" s="29">
        <v>17</v>
      </c>
      <c r="I108" s="29">
        <v>16</v>
      </c>
      <c r="J108" s="29">
        <f t="shared" si="8"/>
        <v>53</v>
      </c>
      <c r="K108" s="28">
        <v>38</v>
      </c>
      <c r="L108" s="37"/>
      <c r="M108" s="37">
        <f t="shared" si="6"/>
        <v>241</v>
      </c>
      <c r="N108" s="36">
        <f t="shared" si="9"/>
        <v>60.25</v>
      </c>
      <c r="O108" s="25" t="s">
        <v>419</v>
      </c>
    </row>
    <row r="109" spans="1:15" ht="15.75" x14ac:dyDescent="0.25">
      <c r="A109" s="16">
        <v>106</v>
      </c>
      <c r="B109" s="24" t="s">
        <v>201</v>
      </c>
      <c r="C109" s="23" t="s">
        <v>202</v>
      </c>
      <c r="D109" s="22">
        <v>42544</v>
      </c>
      <c r="E109" s="21">
        <v>50</v>
      </c>
      <c r="F109" s="21">
        <v>89</v>
      </c>
      <c r="G109" s="20">
        <v>20</v>
      </c>
      <c r="H109" s="20">
        <v>20</v>
      </c>
      <c r="I109" s="20">
        <v>13</v>
      </c>
      <c r="J109" s="20">
        <f t="shared" si="8"/>
        <v>53</v>
      </c>
      <c r="K109" s="20">
        <v>12</v>
      </c>
      <c r="L109" s="19"/>
      <c r="M109" s="19">
        <f t="shared" si="6"/>
        <v>204</v>
      </c>
      <c r="N109" s="18">
        <f t="shared" si="9"/>
        <v>51</v>
      </c>
      <c r="O109" s="17" t="s">
        <v>418</v>
      </c>
    </row>
    <row r="110" spans="1:15" ht="15.75" x14ac:dyDescent="0.25">
      <c r="A110" s="16">
        <v>107</v>
      </c>
      <c r="B110" s="2" t="s">
        <v>155</v>
      </c>
      <c r="C110" s="11" t="s">
        <v>76</v>
      </c>
      <c r="D110" s="12">
        <v>42520</v>
      </c>
      <c r="E110" s="10">
        <v>73</v>
      </c>
      <c r="F110" s="10">
        <v>68</v>
      </c>
      <c r="G110" s="6">
        <v>40</v>
      </c>
      <c r="H110" s="6">
        <v>19</v>
      </c>
      <c r="I110" s="6">
        <v>19</v>
      </c>
      <c r="J110" s="6">
        <f t="shared" si="8"/>
        <v>78</v>
      </c>
      <c r="K110" s="6">
        <v>100</v>
      </c>
      <c r="L110" s="7"/>
      <c r="M110" s="7">
        <f t="shared" si="6"/>
        <v>319</v>
      </c>
      <c r="N110" s="15">
        <f t="shared" si="9"/>
        <v>79.75</v>
      </c>
      <c r="O110" s="14" t="s">
        <v>417</v>
      </c>
    </row>
    <row r="111" spans="1:15" ht="15.75" x14ac:dyDescent="0.25">
      <c r="A111" s="16">
        <v>108</v>
      </c>
      <c r="B111" s="32" t="s">
        <v>212</v>
      </c>
      <c r="C111" s="31" t="s">
        <v>213</v>
      </c>
      <c r="D111" s="30">
        <v>42548</v>
      </c>
      <c r="E111" s="35">
        <v>66</v>
      </c>
      <c r="F111" s="35">
        <v>68</v>
      </c>
      <c r="G111" s="28">
        <v>30</v>
      </c>
      <c r="H111" s="28">
        <v>25</v>
      </c>
      <c r="I111" s="28">
        <v>15</v>
      </c>
      <c r="J111" s="28">
        <f t="shared" si="8"/>
        <v>70</v>
      </c>
      <c r="K111" s="28">
        <v>49</v>
      </c>
      <c r="L111" s="27"/>
      <c r="M111" s="27">
        <f t="shared" si="6"/>
        <v>253</v>
      </c>
      <c r="N111" s="26">
        <f t="shared" si="9"/>
        <v>63.25</v>
      </c>
      <c r="O111" s="25" t="s">
        <v>419</v>
      </c>
    </row>
    <row r="112" spans="1:15" ht="15.75" x14ac:dyDescent="0.25">
      <c r="A112" s="16">
        <v>109</v>
      </c>
      <c r="B112" s="32" t="s">
        <v>336</v>
      </c>
      <c r="C112" s="31" t="s">
        <v>337</v>
      </c>
      <c r="D112" s="30">
        <v>42550</v>
      </c>
      <c r="E112" s="29">
        <v>50</v>
      </c>
      <c r="F112" s="29">
        <v>41</v>
      </c>
      <c r="G112" s="28">
        <v>22</v>
      </c>
      <c r="H112" s="28">
        <v>20</v>
      </c>
      <c r="I112" s="28">
        <v>10</v>
      </c>
      <c r="J112" s="28">
        <f t="shared" si="8"/>
        <v>52</v>
      </c>
      <c r="K112" s="28">
        <v>65</v>
      </c>
      <c r="L112" s="27"/>
      <c r="M112" s="27">
        <f t="shared" si="6"/>
        <v>208</v>
      </c>
      <c r="N112" s="26">
        <f t="shared" si="9"/>
        <v>52</v>
      </c>
      <c r="O112" s="25" t="s">
        <v>419</v>
      </c>
    </row>
    <row r="113" spans="1:15" ht="15.75" x14ac:dyDescent="0.25">
      <c r="A113" s="16">
        <v>110</v>
      </c>
      <c r="B113" s="32" t="s">
        <v>210</v>
      </c>
      <c r="C113" s="31" t="s">
        <v>211</v>
      </c>
      <c r="D113" s="30">
        <v>42548</v>
      </c>
      <c r="E113" s="29">
        <v>50</v>
      </c>
      <c r="F113" s="29">
        <v>53</v>
      </c>
      <c r="G113" s="28">
        <v>20</v>
      </c>
      <c r="H113" s="28">
        <v>23</v>
      </c>
      <c r="I113" s="28">
        <v>10</v>
      </c>
      <c r="J113" s="28">
        <f t="shared" si="8"/>
        <v>53</v>
      </c>
      <c r="K113" s="28">
        <v>79</v>
      </c>
      <c r="L113" s="27"/>
      <c r="M113" s="27">
        <f t="shared" si="6"/>
        <v>235</v>
      </c>
      <c r="N113" s="26">
        <f t="shared" si="9"/>
        <v>58.75</v>
      </c>
      <c r="O113" s="25" t="s">
        <v>419</v>
      </c>
    </row>
    <row r="114" spans="1:15" ht="15.75" x14ac:dyDescent="0.25">
      <c r="A114" s="16">
        <v>111</v>
      </c>
      <c r="B114" s="32" t="s">
        <v>320</v>
      </c>
      <c r="C114" s="31" t="s">
        <v>321</v>
      </c>
      <c r="D114" s="30">
        <v>42550</v>
      </c>
      <c r="E114" s="29">
        <v>50</v>
      </c>
      <c r="F114" s="29">
        <v>36</v>
      </c>
      <c r="G114" s="28">
        <v>20</v>
      </c>
      <c r="H114" s="28">
        <v>17</v>
      </c>
      <c r="I114" s="28">
        <v>15</v>
      </c>
      <c r="J114" s="28">
        <f t="shared" si="8"/>
        <v>52</v>
      </c>
      <c r="K114" s="28">
        <v>82</v>
      </c>
      <c r="L114" s="27"/>
      <c r="M114" s="27">
        <f t="shared" si="6"/>
        <v>220</v>
      </c>
      <c r="N114" s="26">
        <f t="shared" si="9"/>
        <v>55</v>
      </c>
      <c r="O114" s="25" t="s">
        <v>419</v>
      </c>
    </row>
    <row r="115" spans="1:15" ht="15.75" x14ac:dyDescent="0.25">
      <c r="A115" s="16">
        <v>112</v>
      </c>
      <c r="B115" s="2" t="s">
        <v>136</v>
      </c>
      <c r="C115" s="11" t="s">
        <v>30</v>
      </c>
      <c r="D115" s="12">
        <v>42520</v>
      </c>
      <c r="E115" s="6">
        <v>100</v>
      </c>
      <c r="F115" s="6">
        <v>51</v>
      </c>
      <c r="G115" s="6">
        <v>40</v>
      </c>
      <c r="H115" s="6">
        <v>19</v>
      </c>
      <c r="I115" s="6">
        <v>14</v>
      </c>
      <c r="J115" s="6">
        <f t="shared" si="8"/>
        <v>73</v>
      </c>
      <c r="K115" s="6">
        <v>100</v>
      </c>
      <c r="L115" s="7"/>
      <c r="M115" s="7">
        <f t="shared" si="6"/>
        <v>324</v>
      </c>
      <c r="N115" s="15">
        <f t="shared" si="9"/>
        <v>81</v>
      </c>
      <c r="O115" s="14" t="s">
        <v>417</v>
      </c>
    </row>
    <row r="116" spans="1:15" ht="15.75" x14ac:dyDescent="0.25">
      <c r="A116" s="16">
        <v>113</v>
      </c>
      <c r="B116" s="32" t="s">
        <v>274</v>
      </c>
      <c r="C116" s="31" t="s">
        <v>275</v>
      </c>
      <c r="D116" s="30">
        <v>42549</v>
      </c>
      <c r="E116" s="35">
        <v>96</v>
      </c>
      <c r="F116" s="35">
        <v>75</v>
      </c>
      <c r="G116" s="28">
        <v>20</v>
      </c>
      <c r="H116" s="28">
        <v>21</v>
      </c>
      <c r="I116" s="28">
        <v>19</v>
      </c>
      <c r="J116" s="28">
        <f t="shared" si="8"/>
        <v>60</v>
      </c>
      <c r="K116" s="28">
        <v>41</v>
      </c>
      <c r="L116" s="27"/>
      <c r="M116" s="27">
        <f t="shared" si="6"/>
        <v>272</v>
      </c>
      <c r="N116" s="26">
        <f t="shared" si="9"/>
        <v>68</v>
      </c>
      <c r="O116" s="25" t="s">
        <v>419</v>
      </c>
    </row>
    <row r="117" spans="1:15" ht="15.75" x14ac:dyDescent="0.25">
      <c r="A117" s="16">
        <v>114</v>
      </c>
      <c r="B117" s="2" t="s">
        <v>112</v>
      </c>
      <c r="C117" s="11" t="s">
        <v>58</v>
      </c>
      <c r="D117" s="12">
        <v>42520</v>
      </c>
      <c r="E117" s="6">
        <v>69</v>
      </c>
      <c r="F117" s="6">
        <v>63</v>
      </c>
      <c r="G117" s="6">
        <v>50</v>
      </c>
      <c r="H117" s="6">
        <v>19</v>
      </c>
      <c r="I117" s="6">
        <v>19</v>
      </c>
      <c r="J117" s="6">
        <f t="shared" si="8"/>
        <v>88</v>
      </c>
      <c r="K117" s="6">
        <v>100</v>
      </c>
      <c r="L117" s="7"/>
      <c r="M117" s="7">
        <f t="shared" si="6"/>
        <v>320</v>
      </c>
      <c r="N117" s="15">
        <f t="shared" si="9"/>
        <v>80</v>
      </c>
      <c r="O117" s="14" t="s">
        <v>417</v>
      </c>
    </row>
    <row r="118" spans="1:15" ht="15.75" x14ac:dyDescent="0.25">
      <c r="A118" s="16">
        <v>115</v>
      </c>
      <c r="B118" s="32" t="s">
        <v>185</v>
      </c>
      <c r="C118" s="31" t="s">
        <v>186</v>
      </c>
      <c r="D118" s="30">
        <v>42538</v>
      </c>
      <c r="E118" s="29">
        <v>70</v>
      </c>
      <c r="F118" s="29">
        <v>51</v>
      </c>
      <c r="G118" s="28">
        <v>50</v>
      </c>
      <c r="H118" s="28">
        <v>15</v>
      </c>
      <c r="I118" s="28">
        <v>14</v>
      </c>
      <c r="J118" s="28">
        <f t="shared" si="8"/>
        <v>79</v>
      </c>
      <c r="K118" s="28">
        <v>52</v>
      </c>
      <c r="L118" s="27"/>
      <c r="M118" s="27">
        <f t="shared" si="6"/>
        <v>252</v>
      </c>
      <c r="N118" s="26">
        <f t="shared" si="9"/>
        <v>63</v>
      </c>
      <c r="O118" s="25" t="s">
        <v>419</v>
      </c>
    </row>
    <row r="119" spans="1:15" ht="15.75" x14ac:dyDescent="0.25">
      <c r="A119" s="16">
        <v>116</v>
      </c>
      <c r="B119" s="2" t="s">
        <v>137</v>
      </c>
      <c r="C119" s="11" t="s">
        <v>31</v>
      </c>
      <c r="D119" s="12">
        <v>42520</v>
      </c>
      <c r="E119" s="6">
        <v>69</v>
      </c>
      <c r="F119" s="6">
        <v>62</v>
      </c>
      <c r="G119" s="6">
        <v>50</v>
      </c>
      <c r="H119" s="6">
        <v>25</v>
      </c>
      <c r="I119" s="6">
        <v>19</v>
      </c>
      <c r="J119" s="6">
        <f t="shared" si="8"/>
        <v>94</v>
      </c>
      <c r="K119" s="6">
        <v>100</v>
      </c>
      <c r="L119" s="7"/>
      <c r="M119" s="7">
        <f t="shared" si="6"/>
        <v>325</v>
      </c>
      <c r="N119" s="15">
        <f t="shared" si="9"/>
        <v>81.25</v>
      </c>
      <c r="O119" s="14" t="s">
        <v>417</v>
      </c>
    </row>
    <row r="120" spans="1:15" ht="15.75" x14ac:dyDescent="0.25">
      <c r="A120" s="16">
        <v>117</v>
      </c>
      <c r="B120" s="2" t="s">
        <v>156</v>
      </c>
      <c r="C120" s="11" t="s">
        <v>77</v>
      </c>
      <c r="D120" s="12">
        <v>42520</v>
      </c>
      <c r="E120" s="10">
        <v>70</v>
      </c>
      <c r="F120" s="10">
        <v>56</v>
      </c>
      <c r="G120" s="6">
        <v>40</v>
      </c>
      <c r="H120" s="6">
        <v>25</v>
      </c>
      <c r="I120" s="6">
        <v>25</v>
      </c>
      <c r="J120" s="6">
        <f t="shared" si="8"/>
        <v>90</v>
      </c>
      <c r="K120" s="6">
        <v>100</v>
      </c>
      <c r="L120" s="7"/>
      <c r="M120" s="7">
        <f t="shared" si="6"/>
        <v>316</v>
      </c>
      <c r="N120" s="15">
        <f t="shared" si="9"/>
        <v>79</v>
      </c>
      <c r="O120" s="14" t="s">
        <v>417</v>
      </c>
    </row>
    <row r="121" spans="1:15" ht="15.75" x14ac:dyDescent="0.25">
      <c r="A121" s="16">
        <v>118</v>
      </c>
      <c r="B121" s="32" t="s">
        <v>376</v>
      </c>
      <c r="C121" s="31" t="s">
        <v>377</v>
      </c>
      <c r="D121" s="30">
        <v>42551</v>
      </c>
      <c r="E121" s="35">
        <v>64</v>
      </c>
      <c r="F121" s="35">
        <v>45</v>
      </c>
      <c r="G121" s="28">
        <v>20</v>
      </c>
      <c r="H121" s="28">
        <v>12</v>
      </c>
      <c r="I121" s="28">
        <v>9</v>
      </c>
      <c r="J121" s="28">
        <f t="shared" si="8"/>
        <v>41</v>
      </c>
      <c r="K121" s="28">
        <v>71</v>
      </c>
      <c r="L121" s="27"/>
      <c r="M121" s="27">
        <f t="shared" si="6"/>
        <v>221</v>
      </c>
      <c r="N121" s="26">
        <f t="shared" si="9"/>
        <v>55.25</v>
      </c>
      <c r="O121" s="25" t="s">
        <v>419</v>
      </c>
    </row>
    <row r="122" spans="1:15" ht="15.75" x14ac:dyDescent="0.25">
      <c r="A122" s="16">
        <v>119</v>
      </c>
      <c r="B122" s="2" t="s">
        <v>138</v>
      </c>
      <c r="C122" s="11" t="s">
        <v>32</v>
      </c>
      <c r="D122" s="12">
        <v>42520</v>
      </c>
      <c r="E122" s="10">
        <v>64</v>
      </c>
      <c r="F122" s="10">
        <v>52</v>
      </c>
      <c r="G122" s="6">
        <v>50</v>
      </c>
      <c r="H122" s="6">
        <v>19</v>
      </c>
      <c r="I122" s="6">
        <v>19</v>
      </c>
      <c r="J122" s="6">
        <f t="shared" si="8"/>
        <v>88</v>
      </c>
      <c r="K122" s="6">
        <v>100</v>
      </c>
      <c r="L122" s="7"/>
      <c r="M122" s="7">
        <f t="shared" si="6"/>
        <v>304</v>
      </c>
      <c r="N122" s="15">
        <f t="shared" si="9"/>
        <v>76</v>
      </c>
      <c r="O122" s="14" t="s">
        <v>417</v>
      </c>
    </row>
    <row r="123" spans="1:15" ht="15.75" x14ac:dyDescent="0.25">
      <c r="A123" s="16">
        <v>120</v>
      </c>
      <c r="B123" s="2" t="s">
        <v>157</v>
      </c>
      <c r="C123" s="11" t="s">
        <v>78</v>
      </c>
      <c r="D123" s="12">
        <v>42520</v>
      </c>
      <c r="E123" s="10">
        <v>69</v>
      </c>
      <c r="F123" s="10">
        <v>36</v>
      </c>
      <c r="G123" s="6">
        <v>40</v>
      </c>
      <c r="H123" s="6">
        <v>25</v>
      </c>
      <c r="I123" s="6">
        <v>25</v>
      </c>
      <c r="J123" s="6">
        <f t="shared" si="8"/>
        <v>90</v>
      </c>
      <c r="K123" s="6">
        <v>100</v>
      </c>
      <c r="L123" s="7"/>
      <c r="M123" s="7">
        <f t="shared" si="6"/>
        <v>295</v>
      </c>
      <c r="N123" s="15">
        <f t="shared" si="9"/>
        <v>73.75</v>
      </c>
      <c r="O123" s="14" t="s">
        <v>417</v>
      </c>
    </row>
    <row r="124" spans="1:15" ht="15.75" x14ac:dyDescent="0.25">
      <c r="A124" s="16">
        <v>121</v>
      </c>
      <c r="B124" s="24" t="s">
        <v>282</v>
      </c>
      <c r="C124" s="23" t="s">
        <v>283</v>
      </c>
      <c r="D124" s="22">
        <v>42550</v>
      </c>
      <c r="E124" s="21">
        <v>70</v>
      </c>
      <c r="F124" s="21">
        <v>87</v>
      </c>
      <c r="G124" s="20">
        <v>34</v>
      </c>
      <c r="H124" s="20">
        <v>12</v>
      </c>
      <c r="I124" s="20">
        <v>8</v>
      </c>
      <c r="J124" s="20">
        <f t="shared" si="8"/>
        <v>54</v>
      </c>
      <c r="K124" s="20">
        <v>14</v>
      </c>
      <c r="L124" s="19"/>
      <c r="M124" s="19">
        <f t="shared" si="6"/>
        <v>225</v>
      </c>
      <c r="N124" s="18">
        <f t="shared" si="9"/>
        <v>56.25</v>
      </c>
      <c r="O124" s="17" t="s">
        <v>418</v>
      </c>
    </row>
    <row r="125" spans="1:15" ht="15.75" x14ac:dyDescent="0.25">
      <c r="A125" s="16">
        <v>122</v>
      </c>
      <c r="B125" s="32" t="s">
        <v>227</v>
      </c>
      <c r="C125" s="31" t="s">
        <v>228</v>
      </c>
      <c r="D125" s="30">
        <v>42548</v>
      </c>
      <c r="E125" s="35">
        <v>71</v>
      </c>
      <c r="F125" s="35">
        <v>43</v>
      </c>
      <c r="G125" s="28">
        <v>28</v>
      </c>
      <c r="H125" s="28">
        <v>12</v>
      </c>
      <c r="I125" s="28">
        <v>13</v>
      </c>
      <c r="J125" s="28">
        <f t="shared" si="8"/>
        <v>53</v>
      </c>
      <c r="K125" s="28">
        <v>72</v>
      </c>
      <c r="L125" s="27"/>
      <c r="M125" s="27">
        <f t="shared" si="6"/>
        <v>239</v>
      </c>
      <c r="N125" s="26">
        <f t="shared" si="9"/>
        <v>59.75</v>
      </c>
      <c r="O125" s="25" t="s">
        <v>419</v>
      </c>
    </row>
    <row r="126" spans="1:15" ht="15.75" x14ac:dyDescent="0.25">
      <c r="A126" s="16">
        <v>123</v>
      </c>
      <c r="B126" s="24" t="s">
        <v>266</v>
      </c>
      <c r="C126" s="23" t="s">
        <v>267</v>
      </c>
      <c r="D126" s="22">
        <v>42549</v>
      </c>
      <c r="E126" s="21">
        <v>95</v>
      </c>
      <c r="F126" s="21">
        <v>67</v>
      </c>
      <c r="G126" s="20">
        <v>24</v>
      </c>
      <c r="H126" s="20">
        <v>15</v>
      </c>
      <c r="I126" s="20">
        <v>14</v>
      </c>
      <c r="J126" s="20">
        <f t="shared" si="8"/>
        <v>53</v>
      </c>
      <c r="K126" s="20">
        <v>15</v>
      </c>
      <c r="L126" s="19"/>
      <c r="M126" s="19">
        <f t="shared" si="6"/>
        <v>230</v>
      </c>
      <c r="N126" s="18">
        <f t="shared" si="9"/>
        <v>57.5</v>
      </c>
      <c r="O126" s="17" t="s">
        <v>418</v>
      </c>
    </row>
    <row r="127" spans="1:15" ht="15.75" x14ac:dyDescent="0.25">
      <c r="A127" s="16">
        <v>124</v>
      </c>
      <c r="B127" s="2" t="s">
        <v>264</v>
      </c>
      <c r="C127" s="8" t="s">
        <v>265</v>
      </c>
      <c r="D127" s="9">
        <v>42549</v>
      </c>
      <c r="E127" s="10">
        <v>67</v>
      </c>
      <c r="F127" s="10">
        <v>78</v>
      </c>
      <c r="G127" s="6">
        <v>38</v>
      </c>
      <c r="H127" s="6">
        <v>19</v>
      </c>
      <c r="I127" s="6">
        <v>15</v>
      </c>
      <c r="J127" s="6">
        <f t="shared" si="8"/>
        <v>72</v>
      </c>
      <c r="K127" s="6">
        <v>86</v>
      </c>
      <c r="L127" s="7"/>
      <c r="M127" s="7">
        <f t="shared" si="6"/>
        <v>303</v>
      </c>
      <c r="N127" s="15">
        <f t="shared" si="9"/>
        <v>75.75</v>
      </c>
      <c r="O127" s="14" t="s">
        <v>417</v>
      </c>
    </row>
    <row r="128" spans="1:15" ht="15.75" x14ac:dyDescent="0.25">
      <c r="A128" s="16">
        <v>125</v>
      </c>
      <c r="B128" s="2" t="s">
        <v>139</v>
      </c>
      <c r="C128" s="11" t="s">
        <v>33</v>
      </c>
      <c r="D128" s="12">
        <v>42520</v>
      </c>
      <c r="E128" s="10">
        <v>79</v>
      </c>
      <c r="F128" s="10">
        <v>61</v>
      </c>
      <c r="G128" s="6">
        <v>50</v>
      </c>
      <c r="H128" s="6">
        <v>19</v>
      </c>
      <c r="I128" s="6">
        <v>19</v>
      </c>
      <c r="J128" s="6">
        <f t="shared" si="8"/>
        <v>88</v>
      </c>
      <c r="K128" s="6">
        <v>100</v>
      </c>
      <c r="L128" s="7"/>
      <c r="M128" s="7">
        <f t="shared" si="6"/>
        <v>328</v>
      </c>
      <c r="N128" s="15">
        <f t="shared" si="9"/>
        <v>82</v>
      </c>
      <c r="O128" s="14" t="s">
        <v>417</v>
      </c>
    </row>
    <row r="129" spans="1:15" ht="15.75" x14ac:dyDescent="0.25">
      <c r="A129" s="16">
        <v>126</v>
      </c>
      <c r="B129" s="32" t="s">
        <v>214</v>
      </c>
      <c r="C129" s="31" t="s">
        <v>215</v>
      </c>
      <c r="D129" s="30">
        <v>42548</v>
      </c>
      <c r="E129" s="29">
        <v>70</v>
      </c>
      <c r="F129" s="29">
        <v>78</v>
      </c>
      <c r="G129" s="28">
        <v>32</v>
      </c>
      <c r="H129" s="28">
        <v>10</v>
      </c>
      <c r="I129" s="28">
        <v>8</v>
      </c>
      <c r="J129" s="28">
        <f t="shared" si="8"/>
        <v>50</v>
      </c>
      <c r="K129" s="28">
        <v>43</v>
      </c>
      <c r="L129" s="27"/>
      <c r="M129" s="27">
        <f t="shared" si="6"/>
        <v>241</v>
      </c>
      <c r="N129" s="26">
        <f t="shared" si="9"/>
        <v>60.25</v>
      </c>
      <c r="O129" s="25" t="s">
        <v>419</v>
      </c>
    </row>
    <row r="130" spans="1:15" ht="15.75" x14ac:dyDescent="0.25">
      <c r="A130" s="16">
        <v>127</v>
      </c>
      <c r="B130" s="2" t="s">
        <v>113</v>
      </c>
      <c r="C130" s="11" t="s">
        <v>59</v>
      </c>
      <c r="D130" s="12">
        <v>42520</v>
      </c>
      <c r="E130" s="10">
        <v>55</v>
      </c>
      <c r="F130" s="10">
        <v>55</v>
      </c>
      <c r="G130" s="6">
        <v>40</v>
      </c>
      <c r="H130" s="6">
        <v>19</v>
      </c>
      <c r="I130" s="6">
        <v>19</v>
      </c>
      <c r="J130" s="6">
        <f t="shared" si="8"/>
        <v>78</v>
      </c>
      <c r="K130" s="6">
        <v>100</v>
      </c>
      <c r="L130" s="7"/>
      <c r="M130" s="7">
        <f t="shared" si="6"/>
        <v>288</v>
      </c>
      <c r="N130" s="15">
        <f t="shared" si="9"/>
        <v>72</v>
      </c>
      <c r="O130" s="14" t="s">
        <v>417</v>
      </c>
    </row>
    <row r="131" spans="1:15" ht="15.75" x14ac:dyDescent="0.25">
      <c r="A131" s="16">
        <v>128</v>
      </c>
      <c r="B131" s="24" t="s">
        <v>158</v>
      </c>
      <c r="C131" s="34" t="s">
        <v>79</v>
      </c>
      <c r="D131" s="33">
        <v>42520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f t="shared" ref="J131:J162" si="10">SUM(G131:I131)</f>
        <v>0</v>
      </c>
      <c r="K131" s="20">
        <v>0</v>
      </c>
      <c r="L131" s="19"/>
      <c r="M131" s="19">
        <f t="shared" ref="M131:M194" si="11">E131+F131+J131+K131+L131</f>
        <v>0</v>
      </c>
      <c r="N131" s="18">
        <f t="shared" si="9"/>
        <v>0</v>
      </c>
      <c r="O131" s="17" t="s">
        <v>418</v>
      </c>
    </row>
    <row r="132" spans="1:15" ht="15.75" x14ac:dyDescent="0.25">
      <c r="A132" s="16">
        <v>129</v>
      </c>
      <c r="B132" s="32" t="s">
        <v>334</v>
      </c>
      <c r="C132" s="31" t="s">
        <v>335</v>
      </c>
      <c r="D132" s="30">
        <v>42551</v>
      </c>
      <c r="E132" s="29">
        <v>49</v>
      </c>
      <c r="F132" s="29">
        <v>63</v>
      </c>
      <c r="G132" s="28">
        <v>28</v>
      </c>
      <c r="H132" s="28">
        <v>10</v>
      </c>
      <c r="I132" s="28">
        <v>9</v>
      </c>
      <c r="J132" s="28">
        <f t="shared" si="10"/>
        <v>47</v>
      </c>
      <c r="K132" s="28">
        <v>56</v>
      </c>
      <c r="L132" s="27"/>
      <c r="M132" s="27">
        <f t="shared" si="11"/>
        <v>215</v>
      </c>
      <c r="N132" s="26">
        <f t="shared" si="9"/>
        <v>53.75</v>
      </c>
      <c r="O132" s="25" t="s">
        <v>419</v>
      </c>
    </row>
    <row r="133" spans="1:15" ht="15.75" x14ac:dyDescent="0.25">
      <c r="A133" s="16">
        <v>130</v>
      </c>
      <c r="B133" s="32" t="s">
        <v>367</v>
      </c>
      <c r="C133" s="31" t="s">
        <v>368</v>
      </c>
      <c r="D133" s="30">
        <v>42551</v>
      </c>
      <c r="E133" s="35">
        <v>98</v>
      </c>
      <c r="F133" s="35">
        <v>69</v>
      </c>
      <c r="G133" s="28">
        <v>28</v>
      </c>
      <c r="H133" s="28">
        <v>12</v>
      </c>
      <c r="I133" s="28">
        <v>23</v>
      </c>
      <c r="J133" s="28">
        <f t="shared" si="10"/>
        <v>63</v>
      </c>
      <c r="K133" s="28">
        <v>43</v>
      </c>
      <c r="L133" s="27"/>
      <c r="M133" s="27">
        <f t="shared" si="11"/>
        <v>273</v>
      </c>
      <c r="N133" s="26">
        <f t="shared" si="9"/>
        <v>68.25</v>
      </c>
      <c r="O133" s="25" t="s">
        <v>419</v>
      </c>
    </row>
    <row r="134" spans="1:15" ht="15.75" x14ac:dyDescent="0.25">
      <c r="A134" s="16">
        <v>131</v>
      </c>
      <c r="B134" s="32" t="s">
        <v>235</v>
      </c>
      <c r="C134" s="31" t="s">
        <v>236</v>
      </c>
      <c r="D134" s="30">
        <v>42549</v>
      </c>
      <c r="E134" s="35">
        <v>86</v>
      </c>
      <c r="F134" s="35">
        <v>58</v>
      </c>
      <c r="G134" s="28">
        <v>18</v>
      </c>
      <c r="H134" s="28">
        <v>10</v>
      </c>
      <c r="I134" s="28">
        <v>15</v>
      </c>
      <c r="J134" s="28">
        <f t="shared" si="10"/>
        <v>43</v>
      </c>
      <c r="K134" s="28">
        <v>43</v>
      </c>
      <c r="L134" s="27"/>
      <c r="M134" s="27">
        <f t="shared" si="11"/>
        <v>230</v>
      </c>
      <c r="N134" s="26">
        <f t="shared" si="9"/>
        <v>57.5</v>
      </c>
      <c r="O134" s="25" t="s">
        <v>419</v>
      </c>
    </row>
    <row r="135" spans="1:15" ht="15.75" x14ac:dyDescent="0.25">
      <c r="A135" s="16">
        <v>132</v>
      </c>
      <c r="B135" s="24" t="s">
        <v>354</v>
      </c>
      <c r="C135" s="23" t="s">
        <v>355</v>
      </c>
      <c r="D135" s="22">
        <v>42552</v>
      </c>
      <c r="E135" s="21">
        <v>70</v>
      </c>
      <c r="F135" s="21">
        <v>86</v>
      </c>
      <c r="G135" s="20">
        <v>28</v>
      </c>
      <c r="H135" s="20">
        <v>15</v>
      </c>
      <c r="I135" s="20">
        <v>9</v>
      </c>
      <c r="J135" s="20">
        <f t="shared" si="10"/>
        <v>52</v>
      </c>
      <c r="K135" s="20">
        <v>16</v>
      </c>
      <c r="L135" s="19"/>
      <c r="M135" s="19">
        <f t="shared" si="11"/>
        <v>224</v>
      </c>
      <c r="N135" s="18">
        <f t="shared" si="9"/>
        <v>56</v>
      </c>
      <c r="O135" s="17" t="s">
        <v>418</v>
      </c>
    </row>
    <row r="136" spans="1:15" ht="15.75" x14ac:dyDescent="0.25">
      <c r="A136" s="16">
        <v>133</v>
      </c>
      <c r="B136" s="2" t="s">
        <v>420</v>
      </c>
      <c r="C136" s="8" t="s">
        <v>414</v>
      </c>
      <c r="D136" s="9">
        <v>42555</v>
      </c>
      <c r="E136" s="5">
        <v>59</v>
      </c>
      <c r="F136" s="5">
        <v>79</v>
      </c>
      <c r="G136" s="6">
        <v>38</v>
      </c>
      <c r="H136" s="6">
        <v>19</v>
      </c>
      <c r="I136" s="6">
        <v>14</v>
      </c>
      <c r="J136" s="6">
        <f t="shared" si="10"/>
        <v>71</v>
      </c>
      <c r="K136" s="6">
        <v>90</v>
      </c>
      <c r="L136" s="7"/>
      <c r="M136" s="7">
        <f t="shared" si="11"/>
        <v>299</v>
      </c>
      <c r="N136" s="15">
        <f t="shared" ref="N136:N167" si="12">ROUND(AVERAGE(E136,F136,J136,K136,L136),2)</f>
        <v>74.75</v>
      </c>
      <c r="O136" s="14" t="s">
        <v>417</v>
      </c>
    </row>
    <row r="137" spans="1:15" ht="15.75" x14ac:dyDescent="0.25">
      <c r="A137" s="16">
        <v>134</v>
      </c>
      <c r="B137" s="32" t="s">
        <v>348</v>
      </c>
      <c r="C137" s="31" t="s">
        <v>349</v>
      </c>
      <c r="D137" s="30">
        <v>42551</v>
      </c>
      <c r="E137" s="35">
        <v>69</v>
      </c>
      <c r="F137" s="35">
        <v>42</v>
      </c>
      <c r="G137" s="28">
        <v>34</v>
      </c>
      <c r="H137" s="28">
        <v>12</v>
      </c>
      <c r="I137" s="28">
        <v>20</v>
      </c>
      <c r="J137" s="28">
        <f t="shared" si="10"/>
        <v>66</v>
      </c>
      <c r="K137" s="28">
        <v>76</v>
      </c>
      <c r="L137" s="27"/>
      <c r="M137" s="27">
        <f t="shared" si="11"/>
        <v>253</v>
      </c>
      <c r="N137" s="26">
        <f t="shared" si="12"/>
        <v>63.25</v>
      </c>
      <c r="O137" s="25" t="s">
        <v>419</v>
      </c>
    </row>
    <row r="138" spans="1:15" ht="15.75" x14ac:dyDescent="0.25">
      <c r="A138" s="16">
        <v>135</v>
      </c>
      <c r="B138" s="2" t="s">
        <v>318</v>
      </c>
      <c r="C138" s="8" t="s">
        <v>319</v>
      </c>
      <c r="D138" s="9">
        <v>42550</v>
      </c>
      <c r="E138" s="10">
        <v>93</v>
      </c>
      <c r="F138" s="10">
        <v>64</v>
      </c>
      <c r="G138" s="6">
        <v>30</v>
      </c>
      <c r="H138" s="6">
        <v>15</v>
      </c>
      <c r="I138" s="6">
        <v>15</v>
      </c>
      <c r="J138" s="6">
        <f t="shared" si="10"/>
        <v>60</v>
      </c>
      <c r="K138" s="6">
        <v>90</v>
      </c>
      <c r="L138" s="7"/>
      <c r="M138" s="7">
        <f t="shared" si="11"/>
        <v>307</v>
      </c>
      <c r="N138" s="15">
        <f t="shared" si="12"/>
        <v>76.75</v>
      </c>
      <c r="O138" s="14" t="s">
        <v>417</v>
      </c>
    </row>
    <row r="139" spans="1:15" ht="15.75" x14ac:dyDescent="0.25">
      <c r="A139" s="16">
        <v>136</v>
      </c>
      <c r="B139" s="32" t="s">
        <v>392</v>
      </c>
      <c r="C139" s="31" t="s">
        <v>393</v>
      </c>
      <c r="D139" s="30">
        <v>42555</v>
      </c>
      <c r="E139" s="29">
        <v>60</v>
      </c>
      <c r="F139" s="29">
        <v>67</v>
      </c>
      <c r="G139" s="28">
        <v>38</v>
      </c>
      <c r="H139" s="28">
        <v>23</v>
      </c>
      <c r="I139" s="28">
        <v>19</v>
      </c>
      <c r="J139" s="28">
        <f t="shared" si="10"/>
        <v>80</v>
      </c>
      <c r="K139" s="28">
        <v>24</v>
      </c>
      <c r="L139" s="27"/>
      <c r="M139" s="27">
        <f t="shared" si="11"/>
        <v>231</v>
      </c>
      <c r="N139" s="26">
        <f t="shared" si="12"/>
        <v>57.75</v>
      </c>
      <c r="O139" s="25" t="s">
        <v>419</v>
      </c>
    </row>
    <row r="140" spans="1:15" ht="15.75" x14ac:dyDescent="0.25">
      <c r="A140" s="16">
        <v>137</v>
      </c>
      <c r="B140" s="32" t="s">
        <v>324</v>
      </c>
      <c r="C140" s="31" t="s">
        <v>325</v>
      </c>
      <c r="D140" s="30">
        <v>42551</v>
      </c>
      <c r="E140" s="35">
        <v>70</v>
      </c>
      <c r="F140" s="35">
        <v>62</v>
      </c>
      <c r="G140" s="28">
        <v>38</v>
      </c>
      <c r="H140" s="28">
        <v>12</v>
      </c>
      <c r="I140" s="28">
        <v>18</v>
      </c>
      <c r="J140" s="28">
        <f t="shared" si="10"/>
        <v>68</v>
      </c>
      <c r="K140" s="28">
        <v>44</v>
      </c>
      <c r="L140" s="27"/>
      <c r="M140" s="27">
        <f t="shared" si="11"/>
        <v>244</v>
      </c>
      <c r="N140" s="26">
        <f t="shared" si="12"/>
        <v>61</v>
      </c>
      <c r="O140" s="25" t="s">
        <v>419</v>
      </c>
    </row>
    <row r="141" spans="1:15" ht="15.75" x14ac:dyDescent="0.25">
      <c r="A141" s="16">
        <v>138</v>
      </c>
      <c r="B141" s="32" t="s">
        <v>413</v>
      </c>
      <c r="C141" s="31" t="s">
        <v>369</v>
      </c>
      <c r="D141" s="30">
        <v>42551</v>
      </c>
      <c r="E141" s="29">
        <v>65</v>
      </c>
      <c r="F141" s="29">
        <v>84</v>
      </c>
      <c r="G141" s="28">
        <v>38</v>
      </c>
      <c r="H141" s="28">
        <v>12</v>
      </c>
      <c r="I141" s="28">
        <v>19</v>
      </c>
      <c r="J141" s="28">
        <f t="shared" si="10"/>
        <v>69</v>
      </c>
      <c r="K141" s="28">
        <v>40</v>
      </c>
      <c r="L141" s="27"/>
      <c r="M141" s="27">
        <f t="shared" si="11"/>
        <v>258</v>
      </c>
      <c r="N141" s="26">
        <f t="shared" si="12"/>
        <v>64.5</v>
      </c>
      <c r="O141" s="25" t="s">
        <v>419</v>
      </c>
    </row>
    <row r="142" spans="1:15" ht="15.75" x14ac:dyDescent="0.25">
      <c r="A142" s="16">
        <v>139</v>
      </c>
      <c r="B142" s="32" t="s">
        <v>340</v>
      </c>
      <c r="C142" s="31" t="s">
        <v>341</v>
      </c>
      <c r="D142" s="30">
        <v>42549</v>
      </c>
      <c r="E142" s="29">
        <v>70</v>
      </c>
      <c r="F142" s="29">
        <v>77</v>
      </c>
      <c r="G142" s="28">
        <v>20</v>
      </c>
      <c r="H142" s="28">
        <v>10</v>
      </c>
      <c r="I142" s="28">
        <v>15</v>
      </c>
      <c r="J142" s="28">
        <f t="shared" si="10"/>
        <v>45</v>
      </c>
      <c r="K142" s="28">
        <v>44</v>
      </c>
      <c r="L142" s="27"/>
      <c r="M142" s="27">
        <f t="shared" si="11"/>
        <v>236</v>
      </c>
      <c r="N142" s="26">
        <f t="shared" si="12"/>
        <v>59</v>
      </c>
      <c r="O142" s="25" t="s">
        <v>419</v>
      </c>
    </row>
    <row r="143" spans="1:15" ht="15.75" x14ac:dyDescent="0.25">
      <c r="A143" s="16">
        <v>140</v>
      </c>
      <c r="B143" s="2" t="s">
        <v>159</v>
      </c>
      <c r="C143" s="11" t="s">
        <v>80</v>
      </c>
      <c r="D143" s="12">
        <v>42520</v>
      </c>
      <c r="E143" s="6">
        <v>100</v>
      </c>
      <c r="F143" s="6">
        <v>87</v>
      </c>
      <c r="G143" s="6">
        <v>40</v>
      </c>
      <c r="H143" s="6">
        <v>25</v>
      </c>
      <c r="I143" s="6">
        <v>19</v>
      </c>
      <c r="J143" s="6">
        <f t="shared" si="10"/>
        <v>84</v>
      </c>
      <c r="K143" s="6">
        <v>100</v>
      </c>
      <c r="L143" s="7"/>
      <c r="M143" s="7">
        <f t="shared" si="11"/>
        <v>371</v>
      </c>
      <c r="N143" s="15">
        <f t="shared" si="12"/>
        <v>92.75</v>
      </c>
      <c r="O143" s="14" t="s">
        <v>417</v>
      </c>
    </row>
    <row r="144" spans="1:15" ht="15.75" x14ac:dyDescent="0.25">
      <c r="A144" s="16">
        <v>141</v>
      </c>
      <c r="B144" s="32" t="s">
        <v>251</v>
      </c>
      <c r="C144" s="31" t="s">
        <v>252</v>
      </c>
      <c r="D144" s="30">
        <v>42549</v>
      </c>
      <c r="E144" s="29">
        <v>50</v>
      </c>
      <c r="F144" s="29">
        <v>66</v>
      </c>
      <c r="G144" s="28">
        <v>22</v>
      </c>
      <c r="H144" s="28">
        <v>12</v>
      </c>
      <c r="I144" s="28">
        <v>10</v>
      </c>
      <c r="J144" s="28">
        <f t="shared" si="10"/>
        <v>44</v>
      </c>
      <c r="K144" s="28">
        <v>72</v>
      </c>
      <c r="L144" s="27"/>
      <c r="M144" s="27">
        <f t="shared" si="11"/>
        <v>232</v>
      </c>
      <c r="N144" s="26">
        <f t="shared" si="12"/>
        <v>58</v>
      </c>
      <c r="O144" s="25" t="s">
        <v>419</v>
      </c>
    </row>
    <row r="145" spans="1:15" ht="15.75" x14ac:dyDescent="0.25">
      <c r="A145" s="16">
        <v>142</v>
      </c>
      <c r="B145" s="24" t="s">
        <v>316</v>
      </c>
      <c r="C145" s="23" t="s">
        <v>317</v>
      </c>
      <c r="D145" s="22">
        <v>42550</v>
      </c>
      <c r="E145" s="21">
        <v>48</v>
      </c>
      <c r="F145" s="21">
        <v>75</v>
      </c>
      <c r="G145" s="20">
        <v>38</v>
      </c>
      <c r="H145" s="20">
        <v>15</v>
      </c>
      <c r="I145" s="20">
        <v>16</v>
      </c>
      <c r="J145" s="20">
        <f t="shared" si="10"/>
        <v>69</v>
      </c>
      <c r="K145" s="20">
        <v>12</v>
      </c>
      <c r="L145" s="19"/>
      <c r="M145" s="19">
        <f t="shared" si="11"/>
        <v>204</v>
      </c>
      <c r="N145" s="18">
        <f t="shared" si="12"/>
        <v>51</v>
      </c>
      <c r="O145" s="17" t="s">
        <v>418</v>
      </c>
    </row>
    <row r="146" spans="1:15" ht="15.75" x14ac:dyDescent="0.25">
      <c r="A146" s="16">
        <v>143</v>
      </c>
      <c r="B146" s="32" t="s">
        <v>396</v>
      </c>
      <c r="C146" s="31" t="s">
        <v>397</v>
      </c>
      <c r="D146" s="30">
        <v>42555</v>
      </c>
      <c r="E146" s="29">
        <v>65</v>
      </c>
      <c r="F146" s="29">
        <v>88</v>
      </c>
      <c r="G146" s="28">
        <v>26</v>
      </c>
      <c r="H146" s="28">
        <v>14</v>
      </c>
      <c r="I146" s="28">
        <v>13</v>
      </c>
      <c r="J146" s="28">
        <f t="shared" si="10"/>
        <v>53</v>
      </c>
      <c r="K146" s="28">
        <v>50</v>
      </c>
      <c r="L146" s="27"/>
      <c r="M146" s="27">
        <f t="shared" si="11"/>
        <v>256</v>
      </c>
      <c r="N146" s="26">
        <f t="shared" si="12"/>
        <v>64</v>
      </c>
      <c r="O146" s="25" t="s">
        <v>419</v>
      </c>
    </row>
    <row r="147" spans="1:15" ht="15.75" x14ac:dyDescent="0.25">
      <c r="A147" s="16">
        <v>144</v>
      </c>
      <c r="B147" s="32" t="s">
        <v>372</v>
      </c>
      <c r="C147" s="31" t="s">
        <v>373</v>
      </c>
      <c r="D147" s="30">
        <v>42552</v>
      </c>
      <c r="E147" s="35">
        <v>55</v>
      </c>
      <c r="F147" s="35">
        <v>44</v>
      </c>
      <c r="G147" s="28">
        <v>18</v>
      </c>
      <c r="H147" s="28">
        <v>10</v>
      </c>
      <c r="I147" s="28">
        <v>14</v>
      </c>
      <c r="J147" s="28">
        <f t="shared" si="10"/>
        <v>42</v>
      </c>
      <c r="K147" s="28">
        <v>70</v>
      </c>
      <c r="L147" s="27"/>
      <c r="M147" s="27">
        <f t="shared" si="11"/>
        <v>211</v>
      </c>
      <c r="N147" s="26">
        <f t="shared" si="12"/>
        <v>52.75</v>
      </c>
      <c r="O147" s="25" t="s">
        <v>419</v>
      </c>
    </row>
    <row r="148" spans="1:15" ht="15.75" x14ac:dyDescent="0.25">
      <c r="A148" s="16">
        <v>145</v>
      </c>
      <c r="B148" s="2" t="s">
        <v>160</v>
      </c>
      <c r="C148" s="11" t="s">
        <v>62</v>
      </c>
      <c r="D148" s="12">
        <v>42520</v>
      </c>
      <c r="E148" s="10">
        <v>64</v>
      </c>
      <c r="F148" s="10">
        <v>60</v>
      </c>
      <c r="G148" s="6">
        <v>40</v>
      </c>
      <c r="H148" s="6">
        <v>19</v>
      </c>
      <c r="I148" s="6">
        <v>14</v>
      </c>
      <c r="J148" s="6">
        <f t="shared" si="10"/>
        <v>73</v>
      </c>
      <c r="K148" s="6">
        <v>100</v>
      </c>
      <c r="L148" s="7"/>
      <c r="M148" s="7">
        <f t="shared" si="11"/>
        <v>297</v>
      </c>
      <c r="N148" s="15">
        <f t="shared" si="12"/>
        <v>74.25</v>
      </c>
      <c r="O148" s="14" t="s">
        <v>417</v>
      </c>
    </row>
    <row r="149" spans="1:15" ht="15.75" x14ac:dyDescent="0.25">
      <c r="A149" s="16">
        <v>146</v>
      </c>
      <c r="B149" s="2" t="s">
        <v>161</v>
      </c>
      <c r="C149" s="11" t="s">
        <v>81</v>
      </c>
      <c r="D149" s="12">
        <v>42520</v>
      </c>
      <c r="E149" s="6">
        <v>69</v>
      </c>
      <c r="F149" s="6">
        <v>70</v>
      </c>
      <c r="G149" s="6">
        <v>50</v>
      </c>
      <c r="H149" s="6">
        <v>25</v>
      </c>
      <c r="I149" s="6">
        <v>19</v>
      </c>
      <c r="J149" s="6">
        <f t="shared" si="10"/>
        <v>94</v>
      </c>
      <c r="K149" s="6">
        <v>100</v>
      </c>
      <c r="L149" s="7"/>
      <c r="M149" s="7">
        <f t="shared" si="11"/>
        <v>333</v>
      </c>
      <c r="N149" s="15">
        <f t="shared" si="12"/>
        <v>83.25</v>
      </c>
      <c r="O149" s="14" t="s">
        <v>417</v>
      </c>
    </row>
    <row r="150" spans="1:15" ht="15.75" x14ac:dyDescent="0.25">
      <c r="A150" s="16">
        <v>147</v>
      </c>
      <c r="B150" s="32" t="s">
        <v>358</v>
      </c>
      <c r="C150" s="31" t="s">
        <v>359</v>
      </c>
      <c r="D150" s="30">
        <v>42551</v>
      </c>
      <c r="E150" s="29">
        <v>99</v>
      </c>
      <c r="F150" s="29">
        <v>81</v>
      </c>
      <c r="G150" s="28">
        <v>38</v>
      </c>
      <c r="H150" s="28">
        <v>14</v>
      </c>
      <c r="I150" s="28">
        <v>19</v>
      </c>
      <c r="J150" s="28">
        <f t="shared" si="10"/>
        <v>71</v>
      </c>
      <c r="K150" s="28">
        <v>75</v>
      </c>
      <c r="L150" s="27"/>
      <c r="M150" s="27">
        <f t="shared" si="11"/>
        <v>326</v>
      </c>
      <c r="N150" s="26">
        <f t="shared" si="12"/>
        <v>81.5</v>
      </c>
      <c r="O150" s="25" t="s">
        <v>419</v>
      </c>
    </row>
    <row r="151" spans="1:15" ht="15.75" x14ac:dyDescent="0.25">
      <c r="A151" s="16">
        <v>148</v>
      </c>
      <c r="B151" s="2" t="s">
        <v>114</v>
      </c>
      <c r="C151" s="11" t="s">
        <v>60</v>
      </c>
      <c r="D151" s="12">
        <v>42520</v>
      </c>
      <c r="E151" s="10">
        <v>61</v>
      </c>
      <c r="F151" s="10">
        <v>38</v>
      </c>
      <c r="G151" s="6">
        <v>30</v>
      </c>
      <c r="H151" s="6">
        <v>25</v>
      </c>
      <c r="I151" s="6">
        <v>19</v>
      </c>
      <c r="J151" s="6">
        <f t="shared" si="10"/>
        <v>74</v>
      </c>
      <c r="K151" s="6">
        <v>100</v>
      </c>
      <c r="L151" s="7"/>
      <c r="M151" s="7">
        <f t="shared" si="11"/>
        <v>273</v>
      </c>
      <c r="N151" s="15">
        <f t="shared" si="12"/>
        <v>68.25</v>
      </c>
      <c r="O151" s="14" t="s">
        <v>417</v>
      </c>
    </row>
    <row r="152" spans="1:15" ht="15.75" x14ac:dyDescent="0.25">
      <c r="A152" s="16">
        <v>149</v>
      </c>
      <c r="B152" s="32" t="s">
        <v>390</v>
      </c>
      <c r="C152" s="31" t="s">
        <v>391</v>
      </c>
      <c r="D152" s="30">
        <v>42555</v>
      </c>
      <c r="E152" s="35">
        <v>60</v>
      </c>
      <c r="F152" s="35">
        <v>61</v>
      </c>
      <c r="G152" s="28">
        <v>28</v>
      </c>
      <c r="H152" s="28">
        <v>12</v>
      </c>
      <c r="I152" s="28">
        <v>9</v>
      </c>
      <c r="J152" s="28">
        <f t="shared" si="10"/>
        <v>49</v>
      </c>
      <c r="K152" s="28">
        <v>71</v>
      </c>
      <c r="L152" s="27"/>
      <c r="M152" s="27">
        <f t="shared" si="11"/>
        <v>241</v>
      </c>
      <c r="N152" s="26">
        <f t="shared" si="12"/>
        <v>60.25</v>
      </c>
      <c r="O152" s="25" t="s">
        <v>419</v>
      </c>
    </row>
    <row r="153" spans="1:15" ht="15.75" x14ac:dyDescent="0.25">
      <c r="A153" s="16">
        <v>150</v>
      </c>
      <c r="B153" s="24" t="s">
        <v>140</v>
      </c>
      <c r="C153" s="34" t="s">
        <v>34</v>
      </c>
      <c r="D153" s="33">
        <v>42520</v>
      </c>
      <c r="E153" s="46">
        <v>37</v>
      </c>
      <c r="F153" s="46">
        <v>0</v>
      </c>
      <c r="G153" s="20">
        <v>50</v>
      </c>
      <c r="H153" s="20">
        <v>19</v>
      </c>
      <c r="I153" s="20">
        <v>14</v>
      </c>
      <c r="J153" s="20">
        <f t="shared" si="10"/>
        <v>83</v>
      </c>
      <c r="K153" s="20">
        <v>10</v>
      </c>
      <c r="L153" s="19"/>
      <c r="M153" s="19">
        <f t="shared" si="11"/>
        <v>130</v>
      </c>
      <c r="N153" s="18">
        <f t="shared" si="12"/>
        <v>32.5</v>
      </c>
      <c r="O153" s="17" t="s">
        <v>418</v>
      </c>
    </row>
    <row r="154" spans="1:15" ht="15.75" x14ac:dyDescent="0.25">
      <c r="A154" s="16">
        <v>151</v>
      </c>
      <c r="B154" s="32" t="s">
        <v>296</v>
      </c>
      <c r="C154" s="31" t="s">
        <v>297</v>
      </c>
      <c r="D154" s="30">
        <v>42549</v>
      </c>
      <c r="E154" s="35">
        <v>81</v>
      </c>
      <c r="F154" s="35">
        <v>56</v>
      </c>
      <c r="G154" s="28">
        <v>38</v>
      </c>
      <c r="H154" s="28">
        <v>15</v>
      </c>
      <c r="I154" s="28">
        <v>18</v>
      </c>
      <c r="J154" s="28">
        <f t="shared" si="10"/>
        <v>71</v>
      </c>
      <c r="K154" s="28">
        <v>47</v>
      </c>
      <c r="L154" s="27"/>
      <c r="M154" s="27">
        <f t="shared" si="11"/>
        <v>255</v>
      </c>
      <c r="N154" s="26">
        <f t="shared" si="12"/>
        <v>63.75</v>
      </c>
      <c r="O154" s="25" t="s">
        <v>419</v>
      </c>
    </row>
    <row r="155" spans="1:15" ht="15.75" x14ac:dyDescent="0.25">
      <c r="A155" s="16">
        <v>152</v>
      </c>
      <c r="B155" s="32" t="s">
        <v>241</v>
      </c>
      <c r="C155" s="31" t="s">
        <v>242</v>
      </c>
      <c r="D155" s="30">
        <v>42548</v>
      </c>
      <c r="E155" s="29">
        <v>44</v>
      </c>
      <c r="F155" s="29">
        <v>76</v>
      </c>
      <c r="G155" s="28">
        <v>20</v>
      </c>
      <c r="H155" s="28">
        <v>10</v>
      </c>
      <c r="I155" s="28">
        <v>13</v>
      </c>
      <c r="J155" s="28">
        <f t="shared" si="10"/>
        <v>43</v>
      </c>
      <c r="K155" s="28">
        <v>75</v>
      </c>
      <c r="L155" s="27"/>
      <c r="M155" s="27">
        <f t="shared" si="11"/>
        <v>238</v>
      </c>
      <c r="N155" s="26">
        <f t="shared" si="12"/>
        <v>59.5</v>
      </c>
      <c r="O155" s="25" t="s">
        <v>419</v>
      </c>
    </row>
    <row r="156" spans="1:15" ht="15.75" x14ac:dyDescent="0.25">
      <c r="A156" s="16">
        <v>153</v>
      </c>
      <c r="B156" s="32" t="s">
        <v>338</v>
      </c>
      <c r="C156" s="31" t="s">
        <v>339</v>
      </c>
      <c r="D156" s="30">
        <v>42550</v>
      </c>
      <c r="E156" s="35">
        <v>88</v>
      </c>
      <c r="F156" s="35">
        <v>95</v>
      </c>
      <c r="G156" s="28">
        <v>36</v>
      </c>
      <c r="H156" s="28">
        <v>12</v>
      </c>
      <c r="I156" s="28">
        <v>14</v>
      </c>
      <c r="J156" s="28">
        <f t="shared" si="10"/>
        <v>62</v>
      </c>
      <c r="K156" s="28">
        <v>43</v>
      </c>
      <c r="L156" s="27"/>
      <c r="M156" s="27">
        <f t="shared" si="11"/>
        <v>288</v>
      </c>
      <c r="N156" s="26">
        <f t="shared" si="12"/>
        <v>72</v>
      </c>
      <c r="O156" s="25" t="s">
        <v>419</v>
      </c>
    </row>
    <row r="157" spans="1:15" ht="15.75" x14ac:dyDescent="0.25">
      <c r="A157" s="16">
        <v>154</v>
      </c>
      <c r="B157" s="24" t="s">
        <v>141</v>
      </c>
      <c r="C157" s="34" t="s">
        <v>35</v>
      </c>
      <c r="D157" s="33">
        <v>42520</v>
      </c>
      <c r="E157" s="20">
        <v>49</v>
      </c>
      <c r="F157" s="20">
        <v>69</v>
      </c>
      <c r="G157" s="20">
        <v>40</v>
      </c>
      <c r="H157" s="20">
        <v>19</v>
      </c>
      <c r="I157" s="20">
        <v>14</v>
      </c>
      <c r="J157" s="20">
        <f t="shared" si="10"/>
        <v>73</v>
      </c>
      <c r="K157" s="20">
        <v>10</v>
      </c>
      <c r="L157" s="19"/>
      <c r="M157" s="19">
        <f t="shared" si="11"/>
        <v>201</v>
      </c>
      <c r="N157" s="18">
        <f t="shared" si="12"/>
        <v>50.25</v>
      </c>
      <c r="O157" s="17" t="s">
        <v>418</v>
      </c>
    </row>
    <row r="158" spans="1:15" ht="15.75" x14ac:dyDescent="0.25">
      <c r="A158" s="16">
        <v>155</v>
      </c>
      <c r="B158" s="45" t="s">
        <v>191</v>
      </c>
      <c r="C158" s="44" t="s">
        <v>192</v>
      </c>
      <c r="D158" s="43">
        <v>42542</v>
      </c>
      <c r="E158" s="21">
        <v>20</v>
      </c>
      <c r="F158" s="21">
        <v>42</v>
      </c>
      <c r="G158" s="21">
        <v>24</v>
      </c>
      <c r="H158" s="21">
        <v>15</v>
      </c>
      <c r="I158" s="21">
        <v>2</v>
      </c>
      <c r="J158" s="21">
        <f t="shared" si="10"/>
        <v>41</v>
      </c>
      <c r="K158" s="20">
        <v>12</v>
      </c>
      <c r="L158" s="42"/>
      <c r="M158" s="42">
        <f t="shared" si="11"/>
        <v>115</v>
      </c>
      <c r="N158" s="41">
        <f t="shared" si="12"/>
        <v>28.75</v>
      </c>
      <c r="O158" s="17" t="s">
        <v>418</v>
      </c>
    </row>
    <row r="159" spans="1:15" ht="15.75" x14ac:dyDescent="0.25">
      <c r="A159" s="16">
        <v>156</v>
      </c>
      <c r="B159" s="32" t="s">
        <v>294</v>
      </c>
      <c r="C159" s="31" t="s">
        <v>295</v>
      </c>
      <c r="D159" s="30">
        <v>42549</v>
      </c>
      <c r="E159" s="35">
        <v>72</v>
      </c>
      <c r="F159" s="35">
        <v>63</v>
      </c>
      <c r="G159" s="28">
        <v>30</v>
      </c>
      <c r="H159" s="28">
        <v>17</v>
      </c>
      <c r="I159" s="28">
        <v>15</v>
      </c>
      <c r="J159" s="28">
        <f t="shared" si="10"/>
        <v>62</v>
      </c>
      <c r="K159" s="28">
        <v>44</v>
      </c>
      <c r="L159" s="27"/>
      <c r="M159" s="27">
        <f t="shared" si="11"/>
        <v>241</v>
      </c>
      <c r="N159" s="26">
        <f t="shared" si="12"/>
        <v>60.25</v>
      </c>
      <c r="O159" s="25" t="s">
        <v>419</v>
      </c>
    </row>
    <row r="160" spans="1:15" ht="15.75" x14ac:dyDescent="0.25">
      <c r="A160" s="16">
        <v>157</v>
      </c>
      <c r="B160" s="40" t="s">
        <v>298</v>
      </c>
      <c r="C160" s="39" t="s">
        <v>299</v>
      </c>
      <c r="D160" s="38">
        <v>42549</v>
      </c>
      <c r="E160" s="29">
        <v>68</v>
      </c>
      <c r="F160" s="29">
        <v>85</v>
      </c>
      <c r="G160" s="29">
        <v>28</v>
      </c>
      <c r="H160" s="29">
        <v>12</v>
      </c>
      <c r="I160" s="29">
        <v>12</v>
      </c>
      <c r="J160" s="29">
        <f t="shared" si="10"/>
        <v>52</v>
      </c>
      <c r="K160" s="28">
        <v>69</v>
      </c>
      <c r="L160" s="37"/>
      <c r="M160" s="37">
        <f t="shared" si="11"/>
        <v>274</v>
      </c>
      <c r="N160" s="36">
        <f t="shared" si="12"/>
        <v>68.5</v>
      </c>
      <c r="O160" s="25" t="s">
        <v>419</v>
      </c>
    </row>
    <row r="161" spans="1:15" ht="15.75" x14ac:dyDescent="0.25">
      <c r="A161" s="16">
        <v>158</v>
      </c>
      <c r="B161" s="2" t="s">
        <v>115</v>
      </c>
      <c r="C161" s="11" t="s">
        <v>63</v>
      </c>
      <c r="D161" s="12">
        <v>42520</v>
      </c>
      <c r="E161" s="10">
        <v>70</v>
      </c>
      <c r="F161" s="10">
        <v>49</v>
      </c>
      <c r="G161" s="6">
        <v>30</v>
      </c>
      <c r="H161" s="6">
        <v>19</v>
      </c>
      <c r="I161" s="6">
        <v>19</v>
      </c>
      <c r="J161" s="6">
        <f t="shared" si="10"/>
        <v>68</v>
      </c>
      <c r="K161" s="6">
        <v>100</v>
      </c>
      <c r="L161" s="7"/>
      <c r="M161" s="7">
        <f t="shared" si="11"/>
        <v>287</v>
      </c>
      <c r="N161" s="15">
        <f t="shared" si="12"/>
        <v>71.75</v>
      </c>
      <c r="O161" s="14" t="s">
        <v>417</v>
      </c>
    </row>
    <row r="162" spans="1:15" ht="15.75" x14ac:dyDescent="0.25">
      <c r="A162" s="16">
        <v>159</v>
      </c>
      <c r="B162" s="2" t="s">
        <v>142</v>
      </c>
      <c r="C162" s="11" t="s">
        <v>36</v>
      </c>
      <c r="D162" s="12">
        <v>42520</v>
      </c>
      <c r="E162" s="10">
        <v>60</v>
      </c>
      <c r="F162" s="10">
        <v>38</v>
      </c>
      <c r="G162" s="6">
        <v>40</v>
      </c>
      <c r="H162" s="6">
        <v>19</v>
      </c>
      <c r="I162" s="6">
        <v>19</v>
      </c>
      <c r="J162" s="6">
        <f t="shared" si="10"/>
        <v>78</v>
      </c>
      <c r="K162" s="6">
        <v>100</v>
      </c>
      <c r="L162" s="7"/>
      <c r="M162" s="7">
        <f t="shared" si="11"/>
        <v>276</v>
      </c>
      <c r="N162" s="15">
        <f t="shared" si="12"/>
        <v>69</v>
      </c>
      <c r="O162" s="14" t="s">
        <v>417</v>
      </c>
    </row>
    <row r="163" spans="1:15" ht="15.75" x14ac:dyDescent="0.25">
      <c r="A163" s="16">
        <v>160</v>
      </c>
      <c r="B163" s="2" t="s">
        <v>363</v>
      </c>
      <c r="C163" s="8" t="s">
        <v>364</v>
      </c>
      <c r="D163" s="9">
        <v>42551</v>
      </c>
      <c r="E163" s="10">
        <v>83</v>
      </c>
      <c r="F163" s="10">
        <v>75</v>
      </c>
      <c r="G163" s="6">
        <v>38</v>
      </c>
      <c r="H163" s="6">
        <v>17</v>
      </c>
      <c r="I163" s="6">
        <v>15</v>
      </c>
      <c r="J163" s="6">
        <f t="shared" ref="J163:J194" si="13">SUM(G163:I163)</f>
        <v>70</v>
      </c>
      <c r="K163" s="6">
        <v>94</v>
      </c>
      <c r="L163" s="7"/>
      <c r="M163" s="7">
        <f t="shared" si="11"/>
        <v>322</v>
      </c>
      <c r="N163" s="15">
        <f t="shared" si="12"/>
        <v>80.5</v>
      </c>
      <c r="O163" s="14" t="s">
        <v>417</v>
      </c>
    </row>
    <row r="164" spans="1:15" ht="15.75" x14ac:dyDescent="0.25">
      <c r="A164" s="16">
        <v>161</v>
      </c>
      <c r="B164" s="2" t="s">
        <v>162</v>
      </c>
      <c r="C164" s="11" t="s">
        <v>82</v>
      </c>
      <c r="D164" s="12">
        <v>42520</v>
      </c>
      <c r="E164" s="6">
        <v>40</v>
      </c>
      <c r="F164" s="6">
        <v>74</v>
      </c>
      <c r="G164" s="6">
        <v>40</v>
      </c>
      <c r="H164" s="6">
        <v>25</v>
      </c>
      <c r="I164" s="6">
        <v>25</v>
      </c>
      <c r="J164" s="6">
        <f t="shared" si="13"/>
        <v>90</v>
      </c>
      <c r="K164" s="6">
        <v>100</v>
      </c>
      <c r="L164" s="7"/>
      <c r="M164" s="7">
        <f t="shared" si="11"/>
        <v>304</v>
      </c>
      <c r="N164" s="15">
        <f t="shared" si="12"/>
        <v>76</v>
      </c>
      <c r="O164" s="14" t="s">
        <v>417</v>
      </c>
    </row>
    <row r="165" spans="1:15" ht="15.75" x14ac:dyDescent="0.25">
      <c r="A165" s="16">
        <v>162</v>
      </c>
      <c r="B165" s="40" t="s">
        <v>198</v>
      </c>
      <c r="C165" s="39" t="s">
        <v>199</v>
      </c>
      <c r="D165" s="38">
        <v>42542</v>
      </c>
      <c r="E165" s="35">
        <v>54</v>
      </c>
      <c r="F165" s="35">
        <v>57</v>
      </c>
      <c r="G165" s="29">
        <v>34</v>
      </c>
      <c r="H165" s="29">
        <v>17</v>
      </c>
      <c r="I165" s="29">
        <v>10</v>
      </c>
      <c r="J165" s="29">
        <f t="shared" si="13"/>
        <v>61</v>
      </c>
      <c r="K165" s="28">
        <v>79</v>
      </c>
      <c r="L165" s="37"/>
      <c r="M165" s="37">
        <f t="shared" si="11"/>
        <v>251</v>
      </c>
      <c r="N165" s="36">
        <f t="shared" si="12"/>
        <v>62.75</v>
      </c>
      <c r="O165" s="25" t="s">
        <v>419</v>
      </c>
    </row>
    <row r="166" spans="1:15" ht="15.75" x14ac:dyDescent="0.25">
      <c r="A166" s="16">
        <v>163</v>
      </c>
      <c r="B166" s="32" t="s">
        <v>270</v>
      </c>
      <c r="C166" s="31" t="s">
        <v>271</v>
      </c>
      <c r="D166" s="30">
        <v>42548</v>
      </c>
      <c r="E166" s="35">
        <v>66</v>
      </c>
      <c r="F166" s="35">
        <v>54</v>
      </c>
      <c r="G166" s="28">
        <v>28</v>
      </c>
      <c r="H166" s="28">
        <v>12</v>
      </c>
      <c r="I166" s="28">
        <v>12</v>
      </c>
      <c r="J166" s="28">
        <f t="shared" si="13"/>
        <v>52</v>
      </c>
      <c r="K166" s="28">
        <v>73</v>
      </c>
      <c r="L166" s="27"/>
      <c r="M166" s="27">
        <f t="shared" si="11"/>
        <v>245</v>
      </c>
      <c r="N166" s="26">
        <f t="shared" si="12"/>
        <v>61.25</v>
      </c>
      <c r="O166" s="25" t="s">
        <v>419</v>
      </c>
    </row>
    <row r="167" spans="1:15" ht="15.75" x14ac:dyDescent="0.25">
      <c r="A167" s="16">
        <v>164</v>
      </c>
      <c r="B167" s="2" t="s">
        <v>116</v>
      </c>
      <c r="C167" s="11" t="s">
        <v>64</v>
      </c>
      <c r="D167" s="12">
        <v>42520</v>
      </c>
      <c r="E167" s="6">
        <v>69</v>
      </c>
      <c r="F167" s="6">
        <v>89</v>
      </c>
      <c r="G167" s="6">
        <v>50</v>
      </c>
      <c r="H167" s="6">
        <v>19</v>
      </c>
      <c r="I167" s="6">
        <v>19</v>
      </c>
      <c r="J167" s="6">
        <f t="shared" si="13"/>
        <v>88</v>
      </c>
      <c r="K167" s="6">
        <v>100</v>
      </c>
      <c r="L167" s="7"/>
      <c r="M167" s="7">
        <f t="shared" si="11"/>
        <v>346</v>
      </c>
      <c r="N167" s="15">
        <f t="shared" si="12"/>
        <v>86.5</v>
      </c>
      <c r="O167" s="14" t="s">
        <v>417</v>
      </c>
    </row>
    <row r="168" spans="1:15" ht="15.75" x14ac:dyDescent="0.25">
      <c r="A168" s="16">
        <v>165</v>
      </c>
      <c r="B168" s="24" t="s">
        <v>237</v>
      </c>
      <c r="C168" s="23" t="s">
        <v>238</v>
      </c>
      <c r="D168" s="22">
        <v>42549</v>
      </c>
      <c r="E168" s="21">
        <v>50</v>
      </c>
      <c r="F168" s="21">
        <v>56</v>
      </c>
      <c r="G168" s="20">
        <v>36</v>
      </c>
      <c r="H168" s="20">
        <v>15</v>
      </c>
      <c r="I168" s="20">
        <v>12</v>
      </c>
      <c r="J168" s="20">
        <f t="shared" si="13"/>
        <v>63</v>
      </c>
      <c r="K168" s="20">
        <v>12</v>
      </c>
      <c r="L168" s="19"/>
      <c r="M168" s="19">
        <f t="shared" si="11"/>
        <v>181</v>
      </c>
      <c r="N168" s="18">
        <f t="shared" ref="N168:N199" si="14">ROUND(AVERAGE(E168,F168,J168,K168,L168),2)</f>
        <v>45.25</v>
      </c>
      <c r="O168" s="17" t="s">
        <v>418</v>
      </c>
    </row>
    <row r="169" spans="1:15" ht="15.75" x14ac:dyDescent="0.25">
      <c r="A169" s="16">
        <v>166</v>
      </c>
      <c r="B169" s="32" t="s">
        <v>406</v>
      </c>
      <c r="C169" s="31" t="s">
        <v>407</v>
      </c>
      <c r="D169" s="30">
        <v>42555</v>
      </c>
      <c r="E169" s="29">
        <v>45</v>
      </c>
      <c r="F169" s="29">
        <v>57</v>
      </c>
      <c r="G169" s="28">
        <v>18</v>
      </c>
      <c r="H169" s="28">
        <v>15</v>
      </c>
      <c r="I169" s="28">
        <v>13</v>
      </c>
      <c r="J169" s="28">
        <f t="shared" si="13"/>
        <v>46</v>
      </c>
      <c r="K169" s="28">
        <v>75</v>
      </c>
      <c r="L169" s="27"/>
      <c r="M169" s="27">
        <f t="shared" si="11"/>
        <v>223</v>
      </c>
      <c r="N169" s="26">
        <f t="shared" si="14"/>
        <v>55.75</v>
      </c>
      <c r="O169" s="25" t="s">
        <v>419</v>
      </c>
    </row>
    <row r="170" spans="1:15" ht="15.75" x14ac:dyDescent="0.25">
      <c r="A170" s="16">
        <v>167</v>
      </c>
      <c r="B170" s="32" t="s">
        <v>233</v>
      </c>
      <c r="C170" s="31" t="s">
        <v>234</v>
      </c>
      <c r="D170" s="30">
        <v>42548</v>
      </c>
      <c r="E170" s="29">
        <v>52</v>
      </c>
      <c r="F170" s="29">
        <v>75</v>
      </c>
      <c r="G170" s="28">
        <v>30</v>
      </c>
      <c r="H170" s="28">
        <v>12</v>
      </c>
      <c r="I170" s="28">
        <v>21</v>
      </c>
      <c r="J170" s="28">
        <f t="shared" si="13"/>
        <v>63</v>
      </c>
      <c r="K170" s="28">
        <v>43</v>
      </c>
      <c r="L170" s="27"/>
      <c r="M170" s="27">
        <f t="shared" si="11"/>
        <v>233</v>
      </c>
      <c r="N170" s="26">
        <f t="shared" si="14"/>
        <v>58.25</v>
      </c>
      <c r="O170" s="25" t="s">
        <v>419</v>
      </c>
    </row>
    <row r="171" spans="1:15" ht="15.75" x14ac:dyDescent="0.25">
      <c r="A171" s="16">
        <v>168</v>
      </c>
      <c r="B171" s="32" t="s">
        <v>416</v>
      </c>
      <c r="C171" s="31" t="s">
        <v>302</v>
      </c>
      <c r="D171" s="30">
        <v>42550</v>
      </c>
      <c r="E171" s="35">
        <v>65</v>
      </c>
      <c r="F171" s="35">
        <v>58</v>
      </c>
      <c r="G171" s="28">
        <v>18</v>
      </c>
      <c r="H171" s="28">
        <v>13</v>
      </c>
      <c r="I171" s="28">
        <v>13</v>
      </c>
      <c r="J171" s="28">
        <f t="shared" si="13"/>
        <v>44</v>
      </c>
      <c r="K171" s="28">
        <v>77</v>
      </c>
      <c r="L171" s="27"/>
      <c r="M171" s="27">
        <f t="shared" si="11"/>
        <v>244</v>
      </c>
      <c r="N171" s="26">
        <f t="shared" si="14"/>
        <v>61</v>
      </c>
      <c r="O171" s="25" t="s">
        <v>419</v>
      </c>
    </row>
    <row r="172" spans="1:15" ht="15.75" x14ac:dyDescent="0.25">
      <c r="A172" s="16">
        <v>169</v>
      </c>
      <c r="B172" s="2" t="s">
        <v>378</v>
      </c>
      <c r="C172" s="8" t="s">
        <v>379</v>
      </c>
      <c r="D172" s="9">
        <v>42551</v>
      </c>
      <c r="E172" s="10">
        <v>88</v>
      </c>
      <c r="F172" s="10">
        <v>69</v>
      </c>
      <c r="G172" s="6">
        <v>38</v>
      </c>
      <c r="H172" s="6">
        <v>12</v>
      </c>
      <c r="I172" s="6">
        <v>19</v>
      </c>
      <c r="J172" s="6">
        <f t="shared" si="13"/>
        <v>69</v>
      </c>
      <c r="K172" s="6">
        <v>90</v>
      </c>
      <c r="L172" s="7"/>
      <c r="M172" s="7">
        <f t="shared" si="11"/>
        <v>316</v>
      </c>
      <c r="N172" s="15">
        <f t="shared" si="14"/>
        <v>79</v>
      </c>
      <c r="O172" s="14" t="s">
        <v>417</v>
      </c>
    </row>
    <row r="173" spans="1:15" ht="15.75" x14ac:dyDescent="0.25">
      <c r="A173" s="16">
        <v>170</v>
      </c>
      <c r="B173" s="2" t="s">
        <v>163</v>
      </c>
      <c r="C173" s="11" t="s">
        <v>83</v>
      </c>
      <c r="D173" s="12">
        <v>42520</v>
      </c>
      <c r="E173" s="10">
        <v>90</v>
      </c>
      <c r="F173" s="10">
        <v>63</v>
      </c>
      <c r="G173" s="6">
        <v>50</v>
      </c>
      <c r="H173" s="6">
        <v>25</v>
      </c>
      <c r="I173" s="6">
        <v>25</v>
      </c>
      <c r="J173" s="6">
        <f t="shared" si="13"/>
        <v>100</v>
      </c>
      <c r="K173" s="6">
        <v>100</v>
      </c>
      <c r="L173" s="7"/>
      <c r="M173" s="7">
        <f t="shared" si="11"/>
        <v>353</v>
      </c>
      <c r="N173" s="15">
        <f t="shared" si="14"/>
        <v>88.25</v>
      </c>
      <c r="O173" s="14" t="s">
        <v>417</v>
      </c>
    </row>
    <row r="174" spans="1:15" ht="15.75" x14ac:dyDescent="0.25">
      <c r="A174" s="16">
        <v>171</v>
      </c>
      <c r="B174" s="2" t="s">
        <v>164</v>
      </c>
      <c r="C174" s="11" t="s">
        <v>84</v>
      </c>
      <c r="D174" s="12">
        <v>42520</v>
      </c>
      <c r="E174" s="10">
        <v>61</v>
      </c>
      <c r="F174" s="10">
        <v>45</v>
      </c>
      <c r="G174" s="6">
        <v>30</v>
      </c>
      <c r="H174" s="6">
        <v>19</v>
      </c>
      <c r="I174" s="6">
        <v>14</v>
      </c>
      <c r="J174" s="6">
        <f t="shared" si="13"/>
        <v>63</v>
      </c>
      <c r="K174" s="6">
        <v>100</v>
      </c>
      <c r="L174" s="7"/>
      <c r="M174" s="7">
        <f t="shared" si="11"/>
        <v>269</v>
      </c>
      <c r="N174" s="15">
        <f t="shared" si="14"/>
        <v>67.25</v>
      </c>
      <c r="O174" s="14" t="s">
        <v>417</v>
      </c>
    </row>
    <row r="175" spans="1:15" ht="15.75" x14ac:dyDescent="0.25">
      <c r="A175" s="16">
        <v>172</v>
      </c>
      <c r="B175" s="32" t="s">
        <v>328</v>
      </c>
      <c r="C175" s="31" t="s">
        <v>329</v>
      </c>
      <c r="D175" s="30">
        <v>42551</v>
      </c>
      <c r="E175" s="29">
        <v>44</v>
      </c>
      <c r="F175" s="29">
        <v>94</v>
      </c>
      <c r="G175" s="28">
        <v>18</v>
      </c>
      <c r="H175" s="28">
        <v>12</v>
      </c>
      <c r="I175" s="28">
        <v>9</v>
      </c>
      <c r="J175" s="28">
        <f t="shared" si="13"/>
        <v>39</v>
      </c>
      <c r="K175" s="28">
        <v>62</v>
      </c>
      <c r="L175" s="27"/>
      <c r="M175" s="27">
        <f t="shared" si="11"/>
        <v>239</v>
      </c>
      <c r="N175" s="26">
        <f t="shared" si="14"/>
        <v>59.75</v>
      </c>
      <c r="O175" s="25" t="s">
        <v>419</v>
      </c>
    </row>
    <row r="176" spans="1:15" ht="15.75" x14ac:dyDescent="0.25">
      <c r="A176" s="16">
        <v>173</v>
      </c>
      <c r="B176" s="2" t="s">
        <v>143</v>
      </c>
      <c r="C176" s="11" t="s">
        <v>37</v>
      </c>
      <c r="D176" s="12">
        <v>42520</v>
      </c>
      <c r="E176" s="6">
        <v>69</v>
      </c>
      <c r="F176" s="6">
        <v>66</v>
      </c>
      <c r="G176" s="6">
        <v>50</v>
      </c>
      <c r="H176" s="6">
        <v>19</v>
      </c>
      <c r="I176" s="6">
        <v>14</v>
      </c>
      <c r="J176" s="6">
        <f t="shared" si="13"/>
        <v>83</v>
      </c>
      <c r="K176" s="6">
        <v>100</v>
      </c>
      <c r="L176" s="7"/>
      <c r="M176" s="7">
        <f t="shared" si="11"/>
        <v>318</v>
      </c>
      <c r="N176" s="15">
        <f t="shared" si="14"/>
        <v>79.5</v>
      </c>
      <c r="O176" s="14" t="s">
        <v>417</v>
      </c>
    </row>
    <row r="177" spans="1:15" ht="15.75" x14ac:dyDescent="0.25">
      <c r="A177" s="16">
        <v>174</v>
      </c>
      <c r="B177" s="2" t="s">
        <v>257</v>
      </c>
      <c r="C177" s="8" t="s">
        <v>258</v>
      </c>
      <c r="D177" s="9">
        <v>42549</v>
      </c>
      <c r="E177" s="10">
        <v>90</v>
      </c>
      <c r="F177" s="10">
        <v>67</v>
      </c>
      <c r="G177" s="6">
        <v>20</v>
      </c>
      <c r="H177" s="6">
        <v>18</v>
      </c>
      <c r="I177" s="6">
        <v>20</v>
      </c>
      <c r="J177" s="6">
        <f t="shared" si="13"/>
        <v>58</v>
      </c>
      <c r="K177" s="6">
        <v>86</v>
      </c>
      <c r="L177" s="7"/>
      <c r="M177" s="7">
        <f t="shared" si="11"/>
        <v>301</v>
      </c>
      <c r="N177" s="15">
        <f t="shared" si="14"/>
        <v>75.25</v>
      </c>
      <c r="O177" s="14" t="s">
        <v>417</v>
      </c>
    </row>
    <row r="178" spans="1:15" ht="15.75" x14ac:dyDescent="0.25">
      <c r="A178" s="16">
        <v>175</v>
      </c>
      <c r="B178" s="32" t="s">
        <v>208</v>
      </c>
      <c r="C178" s="31" t="s">
        <v>209</v>
      </c>
      <c r="D178" s="30">
        <v>42548</v>
      </c>
      <c r="E178" s="29">
        <v>50</v>
      </c>
      <c r="F178" s="29">
        <v>84</v>
      </c>
      <c r="G178" s="28">
        <v>28</v>
      </c>
      <c r="H178" s="28">
        <v>12</v>
      </c>
      <c r="I178" s="28">
        <v>10</v>
      </c>
      <c r="J178" s="28">
        <f t="shared" si="13"/>
        <v>50</v>
      </c>
      <c r="K178" s="28">
        <v>59</v>
      </c>
      <c r="L178" s="27"/>
      <c r="M178" s="27">
        <f t="shared" si="11"/>
        <v>243</v>
      </c>
      <c r="N178" s="26">
        <f t="shared" si="14"/>
        <v>60.75</v>
      </c>
      <c r="O178" s="25" t="s">
        <v>419</v>
      </c>
    </row>
    <row r="179" spans="1:15" ht="15.75" x14ac:dyDescent="0.25">
      <c r="A179" s="16">
        <v>176</v>
      </c>
      <c r="B179" s="32" t="s">
        <v>386</v>
      </c>
      <c r="C179" s="31" t="s">
        <v>387</v>
      </c>
      <c r="D179" s="30">
        <v>42555</v>
      </c>
      <c r="E179" s="29">
        <v>65</v>
      </c>
      <c r="F179" s="29">
        <v>71</v>
      </c>
      <c r="G179" s="28">
        <v>36</v>
      </c>
      <c r="H179" s="28">
        <v>17</v>
      </c>
      <c r="I179" s="28">
        <v>13</v>
      </c>
      <c r="J179" s="28">
        <f t="shared" si="13"/>
        <v>66</v>
      </c>
      <c r="K179" s="28">
        <v>43</v>
      </c>
      <c r="L179" s="27"/>
      <c r="M179" s="27">
        <f t="shared" si="11"/>
        <v>245</v>
      </c>
      <c r="N179" s="26">
        <f t="shared" si="14"/>
        <v>61.25</v>
      </c>
      <c r="O179" s="25" t="s">
        <v>419</v>
      </c>
    </row>
    <row r="180" spans="1:15" ht="15.75" x14ac:dyDescent="0.25">
      <c r="A180" s="16">
        <v>177</v>
      </c>
      <c r="B180" s="2" t="s">
        <v>165</v>
      </c>
      <c r="C180" s="11" t="s">
        <v>85</v>
      </c>
      <c r="D180" s="12">
        <v>42520</v>
      </c>
      <c r="E180" s="6">
        <v>100</v>
      </c>
      <c r="F180" s="6">
        <v>84</v>
      </c>
      <c r="G180" s="6">
        <v>50</v>
      </c>
      <c r="H180" s="6">
        <v>25</v>
      </c>
      <c r="I180" s="6">
        <v>19</v>
      </c>
      <c r="J180" s="6">
        <f t="shared" si="13"/>
        <v>94</v>
      </c>
      <c r="K180" s="6">
        <v>100</v>
      </c>
      <c r="L180" s="7"/>
      <c r="M180" s="7">
        <f t="shared" si="11"/>
        <v>378</v>
      </c>
      <c r="N180" s="15">
        <f t="shared" si="14"/>
        <v>94.5</v>
      </c>
      <c r="O180" s="14" t="s">
        <v>417</v>
      </c>
    </row>
    <row r="181" spans="1:15" ht="15.75" x14ac:dyDescent="0.25">
      <c r="A181" s="16">
        <v>178</v>
      </c>
      <c r="B181" s="32" t="s">
        <v>278</v>
      </c>
      <c r="C181" s="31" t="s">
        <v>279</v>
      </c>
      <c r="D181" s="30">
        <v>42549</v>
      </c>
      <c r="E181" s="35">
        <v>51</v>
      </c>
      <c r="F181" s="35">
        <v>35</v>
      </c>
      <c r="G181" s="28">
        <v>30</v>
      </c>
      <c r="H181" s="28">
        <v>15</v>
      </c>
      <c r="I181" s="28">
        <v>20</v>
      </c>
      <c r="J181" s="28">
        <f t="shared" si="13"/>
        <v>65</v>
      </c>
      <c r="K181" s="28">
        <v>76</v>
      </c>
      <c r="L181" s="27"/>
      <c r="M181" s="27">
        <f t="shared" si="11"/>
        <v>227</v>
      </c>
      <c r="N181" s="26">
        <f t="shared" si="14"/>
        <v>56.75</v>
      </c>
      <c r="O181" s="25" t="s">
        <v>419</v>
      </c>
    </row>
    <row r="182" spans="1:15" ht="15.75" x14ac:dyDescent="0.25">
      <c r="A182" s="16">
        <v>179</v>
      </c>
      <c r="B182" s="32" t="s">
        <v>253</v>
      </c>
      <c r="C182" s="31" t="s">
        <v>254</v>
      </c>
      <c r="D182" s="30">
        <v>42549</v>
      </c>
      <c r="E182" s="35">
        <v>87</v>
      </c>
      <c r="F182" s="35">
        <v>51</v>
      </c>
      <c r="G182" s="28">
        <v>38</v>
      </c>
      <c r="H182" s="28">
        <v>17</v>
      </c>
      <c r="I182" s="28">
        <v>20</v>
      </c>
      <c r="J182" s="28">
        <f t="shared" si="13"/>
        <v>75</v>
      </c>
      <c r="K182" s="28">
        <v>42</v>
      </c>
      <c r="L182" s="27"/>
      <c r="M182" s="27">
        <f t="shared" si="11"/>
        <v>255</v>
      </c>
      <c r="N182" s="26">
        <f t="shared" si="14"/>
        <v>63.75</v>
      </c>
      <c r="O182" s="25" t="s">
        <v>419</v>
      </c>
    </row>
    <row r="183" spans="1:15" ht="15.75" x14ac:dyDescent="0.25">
      <c r="A183" s="16">
        <v>180</v>
      </c>
      <c r="B183" s="32" t="s">
        <v>304</v>
      </c>
      <c r="C183" s="31" t="s">
        <v>305</v>
      </c>
      <c r="D183" s="30">
        <v>42549</v>
      </c>
      <c r="E183" s="35">
        <v>65</v>
      </c>
      <c r="F183" s="35">
        <v>51</v>
      </c>
      <c r="G183" s="28">
        <v>28</v>
      </c>
      <c r="H183" s="28">
        <v>12</v>
      </c>
      <c r="I183" s="28">
        <v>9</v>
      </c>
      <c r="J183" s="28">
        <f t="shared" si="13"/>
        <v>49</v>
      </c>
      <c r="K183" s="28">
        <v>63</v>
      </c>
      <c r="L183" s="27"/>
      <c r="M183" s="27">
        <f t="shared" si="11"/>
        <v>228</v>
      </c>
      <c r="N183" s="26">
        <f t="shared" si="14"/>
        <v>57</v>
      </c>
      <c r="O183" s="25" t="s">
        <v>419</v>
      </c>
    </row>
    <row r="184" spans="1:15" ht="15.75" x14ac:dyDescent="0.25">
      <c r="A184" s="16">
        <v>181</v>
      </c>
      <c r="B184" s="40" t="s">
        <v>195</v>
      </c>
      <c r="C184" s="39" t="s">
        <v>196</v>
      </c>
      <c r="D184" s="38">
        <v>42536</v>
      </c>
      <c r="E184" s="29">
        <v>50</v>
      </c>
      <c r="F184" s="29">
        <v>53</v>
      </c>
      <c r="G184" s="29">
        <v>38</v>
      </c>
      <c r="H184" s="29">
        <v>20</v>
      </c>
      <c r="I184" s="29">
        <v>19</v>
      </c>
      <c r="J184" s="29">
        <f t="shared" si="13"/>
        <v>77</v>
      </c>
      <c r="K184" s="28">
        <v>61</v>
      </c>
      <c r="L184" s="37"/>
      <c r="M184" s="37">
        <f t="shared" si="11"/>
        <v>241</v>
      </c>
      <c r="N184" s="36">
        <f t="shared" si="14"/>
        <v>60.25</v>
      </c>
      <c r="O184" s="25" t="s">
        <v>419</v>
      </c>
    </row>
    <row r="185" spans="1:15" ht="15.75" x14ac:dyDescent="0.25">
      <c r="A185" s="16">
        <v>182</v>
      </c>
      <c r="B185" s="2" t="s">
        <v>117</v>
      </c>
      <c r="C185" s="11" t="s">
        <v>65</v>
      </c>
      <c r="D185" s="12">
        <v>42520</v>
      </c>
      <c r="E185" s="10">
        <v>82</v>
      </c>
      <c r="F185" s="10">
        <v>51</v>
      </c>
      <c r="G185" s="6">
        <v>40</v>
      </c>
      <c r="H185" s="6">
        <v>19</v>
      </c>
      <c r="I185" s="6">
        <v>19</v>
      </c>
      <c r="J185" s="6">
        <f t="shared" si="13"/>
        <v>78</v>
      </c>
      <c r="K185" s="6">
        <v>100</v>
      </c>
      <c r="L185" s="7"/>
      <c r="M185" s="7">
        <f t="shared" si="11"/>
        <v>311</v>
      </c>
      <c r="N185" s="15">
        <f t="shared" si="14"/>
        <v>77.75</v>
      </c>
      <c r="O185" s="14" t="s">
        <v>417</v>
      </c>
    </row>
    <row r="186" spans="1:15" ht="15.75" x14ac:dyDescent="0.25">
      <c r="A186" s="16">
        <v>183</v>
      </c>
      <c r="B186" s="32" t="s">
        <v>175</v>
      </c>
      <c r="C186" s="31" t="s">
        <v>176</v>
      </c>
      <c r="D186" s="30">
        <v>42531</v>
      </c>
      <c r="E186" s="29">
        <v>65</v>
      </c>
      <c r="F186" s="29">
        <v>90</v>
      </c>
      <c r="G186" s="28">
        <v>32</v>
      </c>
      <c r="H186" s="28">
        <v>10</v>
      </c>
      <c r="I186" s="28">
        <v>14</v>
      </c>
      <c r="J186" s="28">
        <f t="shared" si="13"/>
        <v>56</v>
      </c>
      <c r="K186" s="28">
        <v>41</v>
      </c>
      <c r="L186" s="27"/>
      <c r="M186" s="27">
        <f t="shared" si="11"/>
        <v>252</v>
      </c>
      <c r="N186" s="26">
        <f t="shared" si="14"/>
        <v>63</v>
      </c>
      <c r="O186" s="25" t="s">
        <v>419</v>
      </c>
    </row>
    <row r="187" spans="1:15" ht="15.75" x14ac:dyDescent="0.25">
      <c r="A187" s="16">
        <v>184</v>
      </c>
      <c r="B187" s="2" t="s">
        <v>365</v>
      </c>
      <c r="C187" s="8" t="s">
        <v>366</v>
      </c>
      <c r="D187" s="9">
        <v>42551</v>
      </c>
      <c r="E187" s="10">
        <v>81</v>
      </c>
      <c r="F187" s="10">
        <v>58</v>
      </c>
      <c r="G187" s="6">
        <v>50</v>
      </c>
      <c r="H187" s="6">
        <v>15</v>
      </c>
      <c r="I187" s="6">
        <v>17</v>
      </c>
      <c r="J187" s="6">
        <f t="shared" si="13"/>
        <v>82</v>
      </c>
      <c r="K187" s="6">
        <v>90</v>
      </c>
      <c r="L187" s="7"/>
      <c r="M187" s="7">
        <f t="shared" si="11"/>
        <v>311</v>
      </c>
      <c r="N187" s="15">
        <f t="shared" si="14"/>
        <v>77.75</v>
      </c>
      <c r="O187" s="14" t="s">
        <v>417</v>
      </c>
    </row>
    <row r="188" spans="1:15" ht="15.75" x14ac:dyDescent="0.25">
      <c r="A188" s="16">
        <v>185</v>
      </c>
      <c r="B188" s="2" t="s">
        <v>314</v>
      </c>
      <c r="C188" s="8" t="s">
        <v>315</v>
      </c>
      <c r="D188" s="9">
        <v>42550</v>
      </c>
      <c r="E188" s="5">
        <v>95</v>
      </c>
      <c r="F188" s="5">
        <v>82</v>
      </c>
      <c r="G188" s="6">
        <v>20</v>
      </c>
      <c r="H188" s="6">
        <v>25</v>
      </c>
      <c r="I188" s="6">
        <v>20</v>
      </c>
      <c r="J188" s="6">
        <f t="shared" si="13"/>
        <v>65</v>
      </c>
      <c r="K188" s="6">
        <v>94</v>
      </c>
      <c r="L188" s="7"/>
      <c r="M188" s="7">
        <f t="shared" si="11"/>
        <v>336</v>
      </c>
      <c r="N188" s="15">
        <f t="shared" si="14"/>
        <v>84</v>
      </c>
      <c r="O188" s="14" t="s">
        <v>417</v>
      </c>
    </row>
    <row r="189" spans="1:15" ht="15.75" x14ac:dyDescent="0.25">
      <c r="A189" s="16">
        <v>186</v>
      </c>
      <c r="B189" s="32" t="s">
        <v>220</v>
      </c>
      <c r="C189" s="31" t="s">
        <v>221</v>
      </c>
      <c r="D189" s="30">
        <v>42548</v>
      </c>
      <c r="E189" s="35">
        <v>70</v>
      </c>
      <c r="F189" s="35">
        <v>60</v>
      </c>
      <c r="G189" s="28">
        <v>28</v>
      </c>
      <c r="H189" s="28">
        <v>14</v>
      </c>
      <c r="I189" s="28">
        <v>22</v>
      </c>
      <c r="J189" s="28">
        <f t="shared" si="13"/>
        <v>64</v>
      </c>
      <c r="K189" s="28">
        <v>44</v>
      </c>
      <c r="L189" s="27"/>
      <c r="M189" s="27">
        <f t="shared" si="11"/>
        <v>238</v>
      </c>
      <c r="N189" s="26">
        <f t="shared" si="14"/>
        <v>59.5</v>
      </c>
      <c r="O189" s="25" t="s">
        <v>419</v>
      </c>
    </row>
    <row r="190" spans="1:15" ht="15.75" x14ac:dyDescent="0.25">
      <c r="A190" s="16">
        <v>187</v>
      </c>
      <c r="B190" s="32" t="s">
        <v>352</v>
      </c>
      <c r="C190" s="31" t="s">
        <v>353</v>
      </c>
      <c r="D190" s="30">
        <v>42552</v>
      </c>
      <c r="E190" s="29">
        <v>50</v>
      </c>
      <c r="F190" s="29">
        <v>58</v>
      </c>
      <c r="G190" s="28">
        <v>28</v>
      </c>
      <c r="H190" s="28">
        <v>10</v>
      </c>
      <c r="I190" s="28">
        <v>14</v>
      </c>
      <c r="J190" s="28">
        <f t="shared" si="13"/>
        <v>52</v>
      </c>
      <c r="K190" s="28">
        <v>70</v>
      </c>
      <c r="L190" s="27"/>
      <c r="M190" s="27">
        <f t="shared" si="11"/>
        <v>230</v>
      </c>
      <c r="N190" s="26">
        <f t="shared" si="14"/>
        <v>57.5</v>
      </c>
      <c r="O190" s="25" t="s">
        <v>419</v>
      </c>
    </row>
    <row r="191" spans="1:15" ht="15.75" x14ac:dyDescent="0.25">
      <c r="A191" s="16">
        <v>188</v>
      </c>
      <c r="B191" s="2" t="s">
        <v>280</v>
      </c>
      <c r="C191" s="8" t="s">
        <v>281</v>
      </c>
      <c r="D191" s="9">
        <v>42550</v>
      </c>
      <c r="E191" s="10">
        <v>91</v>
      </c>
      <c r="F191" s="10">
        <v>75</v>
      </c>
      <c r="G191" s="6">
        <v>38</v>
      </c>
      <c r="H191" s="6">
        <v>19</v>
      </c>
      <c r="I191" s="6">
        <v>21</v>
      </c>
      <c r="J191" s="6">
        <f t="shared" si="13"/>
        <v>78</v>
      </c>
      <c r="K191" s="6">
        <v>94</v>
      </c>
      <c r="L191" s="7"/>
      <c r="M191" s="7">
        <f t="shared" si="11"/>
        <v>338</v>
      </c>
      <c r="N191" s="15">
        <f t="shared" si="14"/>
        <v>84.5</v>
      </c>
      <c r="O191" s="14" t="s">
        <v>417</v>
      </c>
    </row>
    <row r="192" spans="1:15" ht="15.75" x14ac:dyDescent="0.25">
      <c r="A192" s="16">
        <v>189</v>
      </c>
      <c r="B192" s="32" t="s">
        <v>216</v>
      </c>
      <c r="C192" s="31" t="s">
        <v>217</v>
      </c>
      <c r="D192" s="30">
        <v>42548</v>
      </c>
      <c r="E192" s="35">
        <v>53</v>
      </c>
      <c r="F192" s="35">
        <v>35</v>
      </c>
      <c r="G192" s="28">
        <v>28</v>
      </c>
      <c r="H192" s="28">
        <v>15</v>
      </c>
      <c r="I192" s="28">
        <v>15</v>
      </c>
      <c r="J192" s="28">
        <f t="shared" si="13"/>
        <v>58</v>
      </c>
      <c r="K192" s="28">
        <v>72</v>
      </c>
      <c r="L192" s="27"/>
      <c r="M192" s="27">
        <f t="shared" si="11"/>
        <v>218</v>
      </c>
      <c r="N192" s="26">
        <f t="shared" si="14"/>
        <v>54.5</v>
      </c>
      <c r="O192" s="25" t="s">
        <v>419</v>
      </c>
    </row>
    <row r="193" spans="1:15" ht="15.75" x14ac:dyDescent="0.25">
      <c r="A193" s="16">
        <v>190</v>
      </c>
      <c r="B193" s="32" t="s">
        <v>239</v>
      </c>
      <c r="C193" s="31" t="s">
        <v>240</v>
      </c>
      <c r="D193" s="30">
        <v>42549</v>
      </c>
      <c r="E193" s="29">
        <v>60</v>
      </c>
      <c r="F193" s="29">
        <v>75</v>
      </c>
      <c r="G193" s="28">
        <v>18</v>
      </c>
      <c r="H193" s="28">
        <v>12</v>
      </c>
      <c r="I193" s="28">
        <v>9</v>
      </c>
      <c r="J193" s="28">
        <f t="shared" si="13"/>
        <v>39</v>
      </c>
      <c r="K193" s="28">
        <v>78</v>
      </c>
      <c r="L193" s="27"/>
      <c r="M193" s="27">
        <f t="shared" si="11"/>
        <v>252</v>
      </c>
      <c r="N193" s="26">
        <f t="shared" si="14"/>
        <v>63</v>
      </c>
      <c r="O193" s="25" t="s">
        <v>419</v>
      </c>
    </row>
    <row r="194" spans="1:15" ht="15.75" x14ac:dyDescent="0.25">
      <c r="A194" s="16">
        <v>191</v>
      </c>
      <c r="B194" s="2" t="s">
        <v>166</v>
      </c>
      <c r="C194" s="11" t="s">
        <v>86</v>
      </c>
      <c r="D194" s="12">
        <v>42520</v>
      </c>
      <c r="E194" s="10">
        <v>55</v>
      </c>
      <c r="F194" s="10">
        <v>64</v>
      </c>
      <c r="G194" s="6">
        <v>40</v>
      </c>
      <c r="H194" s="6">
        <v>19</v>
      </c>
      <c r="I194" s="6">
        <v>25</v>
      </c>
      <c r="J194" s="6">
        <f t="shared" si="13"/>
        <v>84</v>
      </c>
      <c r="K194" s="6">
        <v>100</v>
      </c>
      <c r="L194" s="7"/>
      <c r="M194" s="7">
        <f t="shared" si="11"/>
        <v>303</v>
      </c>
      <c r="N194" s="15">
        <f t="shared" si="14"/>
        <v>75.75</v>
      </c>
      <c r="O194" s="14" t="s">
        <v>417</v>
      </c>
    </row>
    <row r="195" spans="1:15" ht="15.75" x14ac:dyDescent="0.25">
      <c r="A195" s="16">
        <v>192</v>
      </c>
      <c r="B195" s="32" t="s">
        <v>374</v>
      </c>
      <c r="C195" s="31" t="s">
        <v>375</v>
      </c>
      <c r="D195" s="30">
        <v>42551</v>
      </c>
      <c r="E195" s="35">
        <v>93</v>
      </c>
      <c r="F195" s="35">
        <v>62</v>
      </c>
      <c r="G195" s="28">
        <v>34</v>
      </c>
      <c r="H195" s="28">
        <v>14</v>
      </c>
      <c r="I195" s="28">
        <v>14</v>
      </c>
      <c r="J195" s="28">
        <v>62</v>
      </c>
      <c r="K195" s="28">
        <v>23</v>
      </c>
      <c r="L195" s="27"/>
      <c r="M195" s="27">
        <f t="shared" ref="M195:M206" si="15">E195+F195+J195+K195+L195</f>
        <v>240</v>
      </c>
      <c r="N195" s="26">
        <f t="shared" si="14"/>
        <v>60</v>
      </c>
      <c r="O195" s="25" t="s">
        <v>419</v>
      </c>
    </row>
    <row r="196" spans="1:15" ht="15.75" x14ac:dyDescent="0.25">
      <c r="A196" s="16">
        <v>193</v>
      </c>
      <c r="B196" s="24" t="s">
        <v>332</v>
      </c>
      <c r="C196" s="23" t="s">
        <v>333</v>
      </c>
      <c r="D196" s="22">
        <v>42551</v>
      </c>
      <c r="E196" s="21">
        <v>95</v>
      </c>
      <c r="F196" s="21">
        <v>74</v>
      </c>
      <c r="G196" s="20">
        <v>28</v>
      </c>
      <c r="H196" s="20">
        <v>14</v>
      </c>
      <c r="I196" s="20">
        <v>14</v>
      </c>
      <c r="J196" s="20">
        <f t="shared" ref="J196:J206" si="16">SUM(G196:I196)</f>
        <v>56</v>
      </c>
      <c r="K196" s="20">
        <v>12</v>
      </c>
      <c r="L196" s="19"/>
      <c r="M196" s="19">
        <f t="shared" si="15"/>
        <v>237</v>
      </c>
      <c r="N196" s="18">
        <f t="shared" si="14"/>
        <v>59.25</v>
      </c>
      <c r="O196" s="17" t="s">
        <v>418</v>
      </c>
    </row>
    <row r="197" spans="1:15" ht="15.75" x14ac:dyDescent="0.25">
      <c r="A197" s="16">
        <v>194</v>
      </c>
      <c r="B197" s="32" t="s">
        <v>276</v>
      </c>
      <c r="C197" s="31" t="s">
        <v>277</v>
      </c>
      <c r="D197" s="30">
        <v>42549</v>
      </c>
      <c r="E197" s="29">
        <v>30</v>
      </c>
      <c r="F197" s="29">
        <v>80</v>
      </c>
      <c r="G197" s="28">
        <v>28</v>
      </c>
      <c r="H197" s="28">
        <v>15</v>
      </c>
      <c r="I197" s="28">
        <v>21</v>
      </c>
      <c r="J197" s="28">
        <f t="shared" si="16"/>
        <v>64</v>
      </c>
      <c r="K197" s="28">
        <v>72</v>
      </c>
      <c r="L197" s="27"/>
      <c r="M197" s="27">
        <f t="shared" si="15"/>
        <v>246</v>
      </c>
      <c r="N197" s="26">
        <f t="shared" si="14"/>
        <v>61.5</v>
      </c>
      <c r="O197" s="25" t="s">
        <v>419</v>
      </c>
    </row>
    <row r="198" spans="1:15" ht="15.75" x14ac:dyDescent="0.25">
      <c r="A198" s="16">
        <v>195</v>
      </c>
      <c r="B198" s="32" t="s">
        <v>173</v>
      </c>
      <c r="C198" s="31" t="s">
        <v>174</v>
      </c>
      <c r="D198" s="30">
        <v>42528</v>
      </c>
      <c r="E198" s="29">
        <v>92</v>
      </c>
      <c r="F198" s="29">
        <v>84</v>
      </c>
      <c r="G198" s="28">
        <v>30</v>
      </c>
      <c r="H198" s="28">
        <v>14</v>
      </c>
      <c r="I198" s="28">
        <v>15</v>
      </c>
      <c r="J198" s="28">
        <f t="shared" si="16"/>
        <v>59</v>
      </c>
      <c r="K198" s="28">
        <v>42</v>
      </c>
      <c r="L198" s="27"/>
      <c r="M198" s="27">
        <f t="shared" si="15"/>
        <v>277</v>
      </c>
      <c r="N198" s="26">
        <f t="shared" si="14"/>
        <v>69.25</v>
      </c>
      <c r="O198" s="25" t="s">
        <v>419</v>
      </c>
    </row>
    <row r="199" spans="1:15" ht="15.75" x14ac:dyDescent="0.25">
      <c r="A199" s="16">
        <v>196</v>
      </c>
      <c r="B199" s="32" t="s">
        <v>272</v>
      </c>
      <c r="C199" s="31" t="s">
        <v>273</v>
      </c>
      <c r="D199" s="30">
        <v>42548</v>
      </c>
      <c r="E199" s="35">
        <v>59</v>
      </c>
      <c r="F199" s="35">
        <v>57</v>
      </c>
      <c r="G199" s="28">
        <v>30</v>
      </c>
      <c r="H199" s="28">
        <v>12</v>
      </c>
      <c r="I199" s="28">
        <v>16</v>
      </c>
      <c r="J199" s="28">
        <f t="shared" si="16"/>
        <v>58</v>
      </c>
      <c r="K199" s="28">
        <v>73</v>
      </c>
      <c r="L199" s="27"/>
      <c r="M199" s="27">
        <f t="shared" si="15"/>
        <v>247</v>
      </c>
      <c r="N199" s="26">
        <f t="shared" si="14"/>
        <v>61.75</v>
      </c>
      <c r="O199" s="25" t="s">
        <v>419</v>
      </c>
    </row>
    <row r="200" spans="1:15" ht="15.75" x14ac:dyDescent="0.25">
      <c r="A200" s="16">
        <v>197</v>
      </c>
      <c r="B200" s="32" t="s">
        <v>330</v>
      </c>
      <c r="C200" s="31" t="s">
        <v>331</v>
      </c>
      <c r="D200" s="30">
        <v>42551</v>
      </c>
      <c r="E200" s="29">
        <v>44</v>
      </c>
      <c r="F200" s="29">
        <v>74</v>
      </c>
      <c r="G200" s="28">
        <v>22</v>
      </c>
      <c r="H200" s="28">
        <v>15</v>
      </c>
      <c r="I200" s="28">
        <v>13</v>
      </c>
      <c r="J200" s="28">
        <f t="shared" si="16"/>
        <v>50</v>
      </c>
      <c r="K200" s="28">
        <v>83</v>
      </c>
      <c r="L200" s="27"/>
      <c r="M200" s="27">
        <f t="shared" si="15"/>
        <v>251</v>
      </c>
      <c r="N200" s="26">
        <f t="shared" ref="N200:N206" si="17">ROUND(AVERAGE(E200,F200,J200,K200,L200),2)</f>
        <v>62.75</v>
      </c>
      <c r="O200" s="25" t="s">
        <v>419</v>
      </c>
    </row>
    <row r="201" spans="1:15" ht="15.75" x14ac:dyDescent="0.25">
      <c r="A201" s="16">
        <v>198</v>
      </c>
      <c r="B201" s="24" t="s">
        <v>167</v>
      </c>
      <c r="C201" s="34" t="s">
        <v>87</v>
      </c>
      <c r="D201" s="33">
        <v>42520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f t="shared" si="16"/>
        <v>0</v>
      </c>
      <c r="K201" s="20">
        <v>0</v>
      </c>
      <c r="L201" s="19"/>
      <c r="M201" s="19">
        <f t="shared" si="15"/>
        <v>0</v>
      </c>
      <c r="N201" s="18">
        <f t="shared" si="17"/>
        <v>0</v>
      </c>
      <c r="O201" s="17" t="s">
        <v>418</v>
      </c>
    </row>
    <row r="202" spans="1:15" ht="15.75" x14ac:dyDescent="0.25">
      <c r="A202" s="16">
        <v>199</v>
      </c>
      <c r="B202" s="32" t="s">
        <v>284</v>
      </c>
      <c r="C202" s="31" t="s">
        <v>285</v>
      </c>
      <c r="D202" s="30">
        <v>42549</v>
      </c>
      <c r="E202" s="29">
        <v>47</v>
      </c>
      <c r="F202" s="29">
        <v>71</v>
      </c>
      <c r="G202" s="28">
        <v>38</v>
      </c>
      <c r="H202" s="28">
        <v>12</v>
      </c>
      <c r="I202" s="28">
        <v>12</v>
      </c>
      <c r="J202" s="28">
        <f t="shared" si="16"/>
        <v>62</v>
      </c>
      <c r="K202" s="28">
        <v>75</v>
      </c>
      <c r="L202" s="27"/>
      <c r="M202" s="27">
        <f t="shared" si="15"/>
        <v>255</v>
      </c>
      <c r="N202" s="26">
        <f t="shared" si="17"/>
        <v>63.75</v>
      </c>
      <c r="O202" s="25" t="s">
        <v>419</v>
      </c>
    </row>
    <row r="203" spans="1:15" ht="15.75" x14ac:dyDescent="0.25">
      <c r="A203" s="16">
        <v>200</v>
      </c>
      <c r="B203" s="2" t="s">
        <v>259</v>
      </c>
      <c r="C203" s="8" t="s">
        <v>260</v>
      </c>
      <c r="D203" s="9">
        <v>42537</v>
      </c>
      <c r="E203" s="5">
        <v>50</v>
      </c>
      <c r="F203" s="5">
        <v>96</v>
      </c>
      <c r="G203" s="6">
        <v>34</v>
      </c>
      <c r="H203" s="6">
        <v>12</v>
      </c>
      <c r="I203" s="6">
        <v>10</v>
      </c>
      <c r="J203" s="6">
        <f t="shared" si="16"/>
        <v>56</v>
      </c>
      <c r="K203" s="6">
        <v>90</v>
      </c>
      <c r="L203" s="7"/>
      <c r="M203" s="7">
        <f t="shared" si="15"/>
        <v>292</v>
      </c>
      <c r="N203" s="15">
        <f t="shared" si="17"/>
        <v>73</v>
      </c>
      <c r="O203" s="14" t="s">
        <v>417</v>
      </c>
    </row>
    <row r="204" spans="1:15" ht="15.75" x14ac:dyDescent="0.25">
      <c r="A204" s="16">
        <v>201</v>
      </c>
      <c r="B204" s="2" t="s">
        <v>168</v>
      </c>
      <c r="C204" s="11" t="s">
        <v>88</v>
      </c>
      <c r="D204" s="12">
        <v>42520</v>
      </c>
      <c r="E204" s="10">
        <v>62</v>
      </c>
      <c r="F204" s="10">
        <v>45</v>
      </c>
      <c r="G204" s="6">
        <v>50</v>
      </c>
      <c r="H204" s="6">
        <v>25</v>
      </c>
      <c r="I204" s="6">
        <v>19</v>
      </c>
      <c r="J204" s="6">
        <f t="shared" si="16"/>
        <v>94</v>
      </c>
      <c r="K204" s="6">
        <v>100</v>
      </c>
      <c r="L204" s="7"/>
      <c r="M204" s="7">
        <f t="shared" si="15"/>
        <v>301</v>
      </c>
      <c r="N204" s="15">
        <f t="shared" si="17"/>
        <v>75.25</v>
      </c>
      <c r="O204" s="14" t="s">
        <v>417</v>
      </c>
    </row>
    <row r="205" spans="1:15" ht="15.75" x14ac:dyDescent="0.25">
      <c r="A205" s="16">
        <v>202</v>
      </c>
      <c r="B205" s="24" t="s">
        <v>247</v>
      </c>
      <c r="C205" s="23" t="s">
        <v>248</v>
      </c>
      <c r="D205" s="22">
        <v>42549</v>
      </c>
      <c r="E205" s="21">
        <v>47</v>
      </c>
      <c r="F205" s="21">
        <v>29</v>
      </c>
      <c r="G205" s="20">
        <v>18</v>
      </c>
      <c r="H205" s="20">
        <v>17</v>
      </c>
      <c r="I205" s="20">
        <v>11</v>
      </c>
      <c r="J205" s="20">
        <f t="shared" si="16"/>
        <v>46</v>
      </c>
      <c r="K205" s="20">
        <v>13</v>
      </c>
      <c r="L205" s="19"/>
      <c r="M205" s="19">
        <f t="shared" si="15"/>
        <v>135</v>
      </c>
      <c r="N205" s="18">
        <f t="shared" si="17"/>
        <v>33.75</v>
      </c>
      <c r="O205" s="17" t="s">
        <v>418</v>
      </c>
    </row>
    <row r="206" spans="1:15" ht="15.75" x14ac:dyDescent="0.25">
      <c r="A206" s="16">
        <v>203</v>
      </c>
      <c r="B206" s="2" t="s">
        <v>169</v>
      </c>
      <c r="C206" s="11" t="s">
        <v>89</v>
      </c>
      <c r="D206" s="12">
        <v>42520</v>
      </c>
      <c r="E206" s="10">
        <v>79</v>
      </c>
      <c r="F206" s="10">
        <v>45</v>
      </c>
      <c r="G206" s="6">
        <v>50</v>
      </c>
      <c r="H206" s="6">
        <v>19</v>
      </c>
      <c r="I206" s="6">
        <v>19</v>
      </c>
      <c r="J206" s="6">
        <f t="shared" si="16"/>
        <v>88</v>
      </c>
      <c r="K206" s="6">
        <v>100</v>
      </c>
      <c r="L206" s="7"/>
      <c r="M206" s="7">
        <f t="shared" si="15"/>
        <v>312</v>
      </c>
      <c r="N206" s="15">
        <f t="shared" si="17"/>
        <v>78</v>
      </c>
      <c r="O206" s="14" t="s">
        <v>417</v>
      </c>
    </row>
  </sheetData>
  <autoFilter ref="A1:O205">
    <filterColumn colId="6" showButton="0"/>
    <filterColumn colId="7" showButton="0"/>
    <sortState ref="A4:O206">
      <sortCondition ref="B1:B205"/>
    </sortState>
  </autoFilter>
  <mergeCells count="13">
    <mergeCell ref="F1:F2"/>
    <mergeCell ref="G1:I1"/>
    <mergeCell ref="J1:J2"/>
    <mergeCell ref="A1:A2"/>
    <mergeCell ref="B1:B2"/>
    <mergeCell ref="C1:C2"/>
    <mergeCell ref="D1:D2"/>
    <mergeCell ref="E1:E2"/>
    <mergeCell ref="K1:K2"/>
    <mergeCell ref="L1:L2"/>
    <mergeCell ref="M1:M2"/>
    <mergeCell ref="O1:O2"/>
    <mergeCell ref="N1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 бакалавриат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Artemiy</dc:creator>
  <cp:lastModifiedBy>Artemiy</cp:lastModifiedBy>
  <cp:lastPrinted>2016-07-13T18:02:05Z</cp:lastPrinted>
  <dcterms:created xsi:type="dcterms:W3CDTF">2016-05-31T11:45:49Z</dcterms:created>
  <dcterms:modified xsi:type="dcterms:W3CDTF">2016-07-13T18:39:35Z</dcterms:modified>
</cp:coreProperties>
</file>